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businesssuite\docs\traineeships\Security\SFY 2020-21\"/>
    </mc:Choice>
  </mc:AlternateContent>
  <xr:revisionPtr revIDLastSave="0" documentId="8_{C5707B33-463A-4F60-AE47-F8B0FAAA42C6}" xr6:coauthVersionLast="44" xr6:coauthVersionMax="44" xr10:uidLastSave="{00000000-0000-0000-0000-000000000000}"/>
  <bookViews>
    <workbookView xWindow="-120" yWindow="-120" windowWidth="25830" windowHeight="14040" xr2:uid="{00000000-000D-0000-FFFF-FFFF00000000}"/>
  </bookViews>
  <sheets>
    <sheet name="SSU Non-Arb (21)" sheetId="12" r:id="rId1"/>
    <sheet name="SSU (01)" sheetId="8" r:id="rId2"/>
    <sheet name="APSU (31)" sheetId="9" r:id="rId3"/>
    <sheet name="NYSCOPA-SSU (01) 1920" sheetId="24" r:id="rId4"/>
    <sheet name="NYSCOPBA-SSU (21) 1920" sheetId="16" r:id="rId5"/>
    <sheet name="APSU (31) 2005-15" sheetId="23" r:id="rId6"/>
  </sheets>
  <definedNames>
    <definedName name="_xlnm.Print_Area" localSheetId="4">'NYSCOPBA-SSU (21) 1920'!#REF!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9" l="1"/>
  <c r="D19" i="9" l="1"/>
  <c r="D20" i="9" s="1"/>
  <c r="I11" i="9"/>
  <c r="D11" i="9"/>
  <c r="D10" i="9"/>
  <c r="D9" i="9"/>
  <c r="I15" i="12"/>
  <c r="D15" i="12"/>
  <c r="I9" i="12" l="1"/>
  <c r="D9" i="12"/>
  <c r="E15" i="12"/>
</calcChain>
</file>

<file path=xl/sharedStrings.xml><?xml version="1.0" encoding="utf-8"?>
<sst xmlns="http://schemas.openxmlformats.org/spreadsheetml/2006/main" count="439" uniqueCount="89">
  <si>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</si>
  <si>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</si>
  <si>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</si>
  <si>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</si>
  <si>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</si>
  <si>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</si>
  <si>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</si>
  <si>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</si>
  <si>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G-14</t>
  </si>
  <si>
    <t>Performance Advance</t>
  </si>
  <si>
    <t>NA</t>
  </si>
  <si>
    <t>Correction Officer</t>
  </si>
  <si>
    <t>Correction Officer Trainee (First 8 Weeks)</t>
  </si>
  <si>
    <t>Correction Officer Trainee (Next 18 Weeks)</t>
  </si>
  <si>
    <t>Correction Officer Trainee (Final 26 Weeks)</t>
  </si>
  <si>
    <t>(Advance to Next 18 Weeks)</t>
  </si>
  <si>
    <t>(Advance to Final 26 Weeks)</t>
  </si>
  <si>
    <t>Environmental Conservation Officer Trainee 1  (First 30 Weeks)</t>
  </si>
  <si>
    <t>G-12</t>
  </si>
  <si>
    <t>Environmental Conservation Officer Trainee 1  (Second 22 Weeks)</t>
  </si>
  <si>
    <t>G-13</t>
  </si>
  <si>
    <t>Environmental Conservation Officer Trainee 2</t>
  </si>
  <si>
    <t>Environmental Conservation Officer</t>
  </si>
  <si>
    <t>G-15</t>
  </si>
  <si>
    <t>Safety and Security Officer Trainee</t>
  </si>
  <si>
    <t>G-9</t>
  </si>
  <si>
    <t>Long</t>
  </si>
  <si>
    <t>Max.</t>
  </si>
  <si>
    <t>Perf.</t>
  </si>
  <si>
    <t>10 Yr.</t>
  </si>
  <si>
    <t>15 Yr.</t>
  </si>
  <si>
    <t>20 Yr.</t>
  </si>
  <si>
    <t>25 Yr.</t>
  </si>
  <si>
    <t>Hiring</t>
  </si>
  <si>
    <t xml:space="preserve">Advance </t>
  </si>
  <si>
    <t>Job</t>
  </si>
  <si>
    <t>SG</t>
  </si>
  <si>
    <t>Adv.</t>
  </si>
  <si>
    <t>Rate</t>
  </si>
  <si>
    <t>Step 1</t>
  </si>
  <si>
    <t>Step 2</t>
  </si>
  <si>
    <t>Step 3</t>
  </si>
  <si>
    <t>Step 4</t>
  </si>
  <si>
    <t>Step 5</t>
  </si>
  <si>
    <t>Step</t>
  </si>
  <si>
    <t>Effective March 31, 2011 (Administrative Lag)</t>
  </si>
  <si>
    <t>BARGAINING UNIT 31</t>
  </si>
  <si>
    <t>AGENCY POLICE SERVICES UNIT SALARY SCHEDULE</t>
  </si>
  <si>
    <t>Effective April 1, 2010 (Administrative Lag)</t>
  </si>
  <si>
    <t>Effective March 25, 2010 (Administrative Extra Lag) and</t>
  </si>
  <si>
    <t>Effective April 2, 2009 (Administrative Lag)</t>
  </si>
  <si>
    <t>Effective March 26, 2009 (Administrative Extra Lag) and</t>
  </si>
  <si>
    <t>Effective April 3, 2008 (Administrative Lag)</t>
  </si>
  <si>
    <t>Effective March 27, 2008 (Administrative Extra Lag) and</t>
  </si>
  <si>
    <t>Effective April 5, 2007 (Administrative Lag)</t>
  </si>
  <si>
    <t>Effective March 29, 2007 (Administrative Extra Lag) and</t>
  </si>
  <si>
    <t>Effective April 6, 2006 (Administrative Lag)</t>
  </si>
  <si>
    <t>Effective March 30, 2006 (Administrative Extra Lag) and</t>
  </si>
  <si>
    <t>Effective April 7, 2005 (Administrative Lag)</t>
  </si>
  <si>
    <t>Effective March 31, 2005 (Administrative Extra Lag) and</t>
  </si>
  <si>
    <t>State Police Security Screening Technician</t>
  </si>
  <si>
    <t>G-7</t>
  </si>
  <si>
    <t>State Police Security Screening Technician Trainee</t>
  </si>
  <si>
    <t>G-8</t>
  </si>
  <si>
    <t>2%</t>
  </si>
  <si>
    <t>Perf. Advance</t>
  </si>
  <si>
    <t>10 Yr. Long</t>
  </si>
  <si>
    <t>15 Yr. Long</t>
  </si>
  <si>
    <t>20 Yr. Long</t>
  </si>
  <si>
    <t>25 Yr. Long</t>
  </si>
  <si>
    <t>Perf Adv.</t>
  </si>
  <si>
    <t>2014-15</t>
  </si>
  <si>
    <t>Hiring Rate</t>
  </si>
  <si>
    <t>Job Rate</t>
  </si>
  <si>
    <t>Park Police Officer</t>
  </si>
  <si>
    <t>Park Police Officer Trainee (First 26 Weeks)</t>
  </si>
  <si>
    <t>Park Police Officer Trainee (Second 26 Weeks)</t>
  </si>
  <si>
    <t>Safety and Security Officer 1</t>
  </si>
  <si>
    <t xml:space="preserve">10 Yr Longevity </t>
  </si>
  <si>
    <t xml:space="preserve">15 Yr Longevity </t>
  </si>
  <si>
    <t xml:space="preserve">20 Yr Longevity </t>
  </si>
  <si>
    <t xml:space="preserve">25 Yr Longevity </t>
  </si>
  <si>
    <t>Perf Adv</t>
  </si>
  <si>
    <t>N/A</t>
  </si>
  <si>
    <t>ENVIRONMENTAL CONSERVATION OFFICER - Traineeship Rates (State Fiscal Year 2002-03 to State Fiscal Year 2020-2021)</t>
  </si>
  <si>
    <t>SSU Traineeships, Fiscal Year 2020-2021, Effective April 2020</t>
  </si>
  <si>
    <t>SSU (Non-Arb) Traineeships, Fiscal Year 2020-2021, Effective April 2020</t>
  </si>
  <si>
    <t>These spreadsheets are an advisory tool only and do not encompass all possible scenarios. Please refer to the accompanying memo for additional information. *Salaries below represent  salary schedule in effect at the time of posting.</t>
  </si>
  <si>
    <t>Effective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</si>
</sst>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0.0%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EEEE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000000"/>
      </right>
      <top style="medium">
        <color rgb="FF333333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333333"/>
      </top>
      <bottom style="medium">
        <color rgb="FF000000"/>
      </bottom>
      <diagonal/>
    </border>
    <border>
      <left style="medium">
        <color rgb="FF333333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333333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000000"/>
      </right>
      <top style="medium">
        <color rgb="FF000000"/>
      </top>
      <bottom style="medium">
        <color rgb="FF33333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333333"/>
      </bottom>
      <diagonal/>
    </border>
    <border>
      <left style="medium">
        <color rgb="FF000000"/>
      </left>
      <right style="medium">
        <color rgb="FF333333"/>
      </right>
      <top style="medium">
        <color rgb="FF000000"/>
      </top>
      <bottom style="medium">
        <color rgb="FF333333"/>
      </bottom>
      <diagonal/>
    </border>
    <border>
      <left style="medium">
        <color rgb="FF333333"/>
      </left>
      <right style="medium">
        <color rgb="FF000000"/>
      </right>
      <top style="medium">
        <color rgb="FF333333"/>
      </top>
      <bottom style="medium">
        <color rgb="FF333333"/>
      </bottom>
      <diagonal/>
    </border>
    <border>
      <left style="medium">
        <color rgb="FF000000"/>
      </left>
      <right style="medium">
        <color rgb="FF000000"/>
      </right>
      <top style="medium">
        <color rgb="FF333333"/>
      </top>
      <bottom style="medium">
        <color rgb="FF333333"/>
      </bottom>
      <diagonal/>
    </border>
    <border>
      <left style="medium">
        <color rgb="FF000000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000000"/>
      </left>
      <right style="medium">
        <color rgb="FF333333"/>
      </right>
      <top style="medium">
        <color rgb="FF333333"/>
      </top>
      <bottom style="medium">
        <color rgb="FF000000"/>
      </bottom>
      <diagonal/>
    </border>
  </borders>
  <cellStyleXfs count="11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16" fillId="0" borderId="0"/>
    <xf numFmtId="0" fontId="3" fillId="0" borderId="0"/>
    <xf numFmtId="0" fontId="17" fillId="0" borderId="0"/>
    <xf numFmtId="44" fontId="19" fillId="0" borderId="0" applyFont="0" applyFill="0" applyBorder="0" applyAlignment="0" applyProtection="0"/>
    <xf numFmtId="0" fontId="2" fillId="0" borderId="0"/>
    <xf numFmtId="0" fontId="10" fillId="0" borderId="0"/>
    <xf numFmtId="9" fontId="10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3" xfId="0" applyFont="1" applyFill="1" applyBorder="1" applyAlignment="1"/>
    <xf numFmtId="0" fontId="8" fillId="0" borderId="3" xfId="0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64" fontId="8" fillId="0" borderId="6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/>
    <xf numFmtId="3" fontId="0" fillId="0" borderId="5" xfId="0" applyNumberFormat="1" applyBorder="1" applyAlignment="1">
      <alignment horizontal="center"/>
    </xf>
    <xf numFmtId="0" fontId="8" fillId="0" borderId="6" xfId="0" applyFont="1" applyFill="1" applyBorder="1" applyAlignment="1"/>
    <xf numFmtId="164" fontId="0" fillId="0" borderId="0" xfId="0" applyNumberFormat="1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15" fillId="0" borderId="0" xfId="0" applyFont="1" applyFill="1" applyAlignment="1"/>
    <xf numFmtId="0" fontId="3" fillId="0" borderId="0" xfId="5" applyFill="1"/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/>
    <xf numFmtId="0" fontId="10" fillId="0" borderId="5" xfId="0" applyFont="1" applyFill="1" applyBorder="1" applyAlignment="1"/>
    <xf numFmtId="0" fontId="10" fillId="0" borderId="4" xfId="0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3" fontId="10" fillId="0" borderId="4" xfId="0" applyNumberFormat="1" applyFont="1" applyFill="1" applyBorder="1" applyAlignment="1">
      <alignment horizontal="center"/>
    </xf>
    <xf numFmtId="3" fontId="10" fillId="0" borderId="5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2" fillId="0" borderId="0" xfId="0" applyFont="1" applyAlignment="1"/>
    <xf numFmtId="0" fontId="22" fillId="0" borderId="3" xfId="0" applyFont="1" applyFill="1" applyBorder="1" applyAlignment="1"/>
    <xf numFmtId="0" fontId="22" fillId="0" borderId="4" xfId="0" applyFont="1" applyFill="1" applyBorder="1" applyAlignment="1">
      <alignment horizontal="center"/>
    </xf>
    <xf numFmtId="164" fontId="22" fillId="0" borderId="5" xfId="0" applyNumberFormat="1" applyFont="1" applyFill="1" applyBorder="1" applyAlignment="1">
      <alignment horizontal="center"/>
    </xf>
    <xf numFmtId="3" fontId="22" fillId="0" borderId="9" xfId="0" applyNumberFormat="1" applyFont="1" applyFill="1" applyBorder="1" applyAlignment="1">
      <alignment horizontal="center"/>
    </xf>
    <xf numFmtId="3" fontId="22" fillId="0" borderId="4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3" fontId="22" fillId="0" borderId="3" xfId="0" applyNumberFormat="1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64" fontId="22" fillId="0" borderId="6" xfId="0" applyNumberFormat="1" applyFont="1" applyFill="1" applyBorder="1" applyAlignment="1">
      <alignment horizontal="center" vertical="center" wrapText="1"/>
    </xf>
    <xf numFmtId="3" fontId="22" fillId="0" borderId="3" xfId="0" applyNumberFormat="1" applyFont="1" applyFill="1" applyBorder="1" applyAlignment="1">
      <alignment horizontal="left"/>
    </xf>
    <xf numFmtId="0" fontId="22" fillId="0" borderId="3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164" fontId="22" fillId="0" borderId="0" xfId="0" applyNumberFormat="1" applyFont="1" applyFill="1" applyBorder="1" applyAlignment="1">
      <alignment horizontal="center" vertical="center" wrapText="1"/>
    </xf>
    <xf numFmtId="164" fontId="22" fillId="0" borderId="3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horizontal="center" vertical="center" wrapText="1"/>
    </xf>
    <xf numFmtId="164" fontId="22" fillId="0" borderId="8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164" fontId="22" fillId="0" borderId="7" xfId="0" applyNumberFormat="1" applyFont="1" applyFill="1" applyBorder="1" applyAlignment="1">
      <alignment horizontal="center" vertical="center" wrapText="1"/>
    </xf>
    <xf numFmtId="164" fontId="22" fillId="0" borderId="6" xfId="0" applyNumberFormat="1" applyFont="1" applyFill="1" applyBorder="1" applyAlignment="1">
      <alignment horizontal="center"/>
    </xf>
    <xf numFmtId="0" fontId="22" fillId="0" borderId="5" xfId="0" applyFont="1" applyFill="1" applyBorder="1" applyAlignment="1"/>
    <xf numFmtId="164" fontId="22" fillId="0" borderId="4" xfId="0" applyNumberFormat="1" applyFont="1" applyFill="1" applyBorder="1" applyAlignment="1">
      <alignment horizontal="center"/>
    </xf>
    <xf numFmtId="3" fontId="22" fillId="0" borderId="5" xfId="0" applyNumberFormat="1" applyFont="1" applyFill="1" applyBorder="1" applyAlignment="1">
      <alignment horizontal="center"/>
    </xf>
    <xf numFmtId="3" fontId="22" fillId="0" borderId="6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2" fillId="0" borderId="6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5" fillId="0" borderId="0" xfId="5" applyFont="1" applyFill="1" applyBorder="1" applyAlignment="1">
      <alignment horizontal="left"/>
    </xf>
    <xf numFmtId="0" fontId="23" fillId="0" borderId="0" xfId="0" applyFont="1" applyFill="1" applyBorder="1" applyAlignment="1"/>
    <xf numFmtId="0" fontId="23" fillId="0" borderId="0" xfId="0" applyFont="1" applyBorder="1" applyAlignment="1"/>
    <xf numFmtId="0" fontId="26" fillId="0" borderId="0" xfId="6" applyFont="1" applyFill="1" applyBorder="1" applyAlignment="1">
      <alignment horizontal="left" vertical="top"/>
    </xf>
    <xf numFmtId="9" fontId="26" fillId="0" borderId="0" xfId="10" applyFont="1" applyFill="1" applyBorder="1" applyAlignment="1">
      <alignment horizontal="left" vertical="top"/>
    </xf>
    <xf numFmtId="0" fontId="17" fillId="0" borderId="0" xfId="6" applyFill="1" applyBorder="1" applyAlignment="1">
      <alignment horizontal="left" vertical="top"/>
    </xf>
    <xf numFmtId="0" fontId="24" fillId="0" borderId="0" xfId="5" applyFont="1" applyFill="1"/>
    <xf numFmtId="164" fontId="0" fillId="0" borderId="6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0" fontId="4" fillId="0" borderId="0" xfId="3" applyAlignment="1">
      <alignment wrapText="1"/>
    </xf>
    <xf numFmtId="0" fontId="4" fillId="0" borderId="0" xfId="3" applyBorder="1"/>
    <xf numFmtId="0" fontId="4" fillId="0" borderId="0" xfId="3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1" fontId="12" fillId="0" borderId="0" xfId="3" applyNumberFormat="1" applyFont="1" applyBorder="1" applyAlignment="1">
      <alignment horizontal="center"/>
    </xf>
    <xf numFmtId="0" fontId="4" fillId="0" borderId="0" xfId="3" applyBorder="1" applyAlignment="1"/>
    <xf numFmtId="0" fontId="12" fillId="0" borderId="0" xfId="3" applyFont="1" applyBorder="1" applyAlignment="1"/>
    <xf numFmtId="0" fontId="14" fillId="0" borderId="0" xfId="3" applyFont="1" applyAlignment="1">
      <alignment horizontal="center"/>
    </xf>
    <xf numFmtId="9" fontId="1" fillId="0" borderId="0" xfId="10" applyFont="1" applyBorder="1"/>
    <xf numFmtId="0" fontId="12" fillId="0" borderId="0" xfId="3" quotePrefix="1" applyFont="1" applyBorder="1"/>
    <xf numFmtId="0" fontId="18" fillId="0" borderId="2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2" fillId="0" borderId="0" xfId="3" applyFont="1" applyBorder="1"/>
    <xf numFmtId="0" fontId="10" fillId="0" borderId="0" xfId="0" applyFont="1" applyBorder="1" applyAlignment="1"/>
    <xf numFmtId="0" fontId="25" fillId="0" borderId="11" xfId="5" applyFont="1" applyBorder="1" applyAlignment="1">
      <alignment horizontal="left"/>
    </xf>
    <xf numFmtId="0" fontId="25" fillId="0" borderId="11" xfId="5" applyFont="1" applyBorder="1" applyAlignment="1">
      <alignment horizontal="left" wrapText="1"/>
    </xf>
    <xf numFmtId="0" fontId="24" fillId="0" borderId="0" xfId="5" applyFont="1" applyAlignment="1">
      <alignment horizontal="left"/>
    </xf>
    <xf numFmtId="164" fontId="24" fillId="0" borderId="0" xfId="5" applyNumberFormat="1" applyFont="1"/>
    <xf numFmtId="0" fontId="25" fillId="0" borderId="0" xfId="5" applyFont="1" applyAlignment="1">
      <alignment horizontal="left"/>
    </xf>
    <xf numFmtId="164" fontId="24" fillId="0" borderId="0" xfId="7" applyNumberFormat="1" applyFont="1"/>
    <xf numFmtId="0" fontId="2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4" fillId="0" borderId="0" xfId="3" applyFont="1" applyBorder="1" applyAlignment="1">
      <alignment horizontal="center"/>
    </xf>
    <xf numFmtId="0" fontId="4" fillId="0" borderId="0" xfId="3" applyAlignment="1"/>
    <xf numFmtId="10" fontId="13" fillId="0" borderId="0" xfId="3" applyNumberFormat="1" applyFont="1" applyBorder="1" applyAlignment="1">
      <alignment horizontal="left"/>
    </xf>
    <xf numFmtId="0" fontId="4" fillId="0" borderId="0" xfId="3" applyAlignment="1">
      <alignment horizontal="left"/>
    </xf>
    <xf numFmtId="0" fontId="4" fillId="0" borderId="0" xfId="3" applyAlignment="1">
      <alignment horizontal="center"/>
    </xf>
    <xf numFmtId="0" fontId="12" fillId="0" borderId="0" xfId="3" applyFont="1" applyBorder="1" applyAlignment="1"/>
    <xf numFmtId="5" fontId="14" fillId="0" borderId="0" xfId="3" applyNumberFormat="1" applyFont="1" applyAlignment="1">
      <alignment horizontal="left"/>
    </xf>
    <xf numFmtId="165" fontId="13" fillId="0" borderId="0" xfId="3" applyNumberFormat="1" applyFont="1" applyBorder="1" applyAlignment="1">
      <alignment horizontal="left"/>
    </xf>
    <xf numFmtId="165" fontId="4" fillId="0" borderId="0" xfId="3" applyNumberFormat="1" applyAlignment="1">
      <alignment horizontal="left"/>
    </xf>
    <xf numFmtId="0" fontId="12" fillId="0" borderId="0" xfId="3" applyFont="1" applyBorder="1" applyAlignment="1">
      <alignment horizontal="center" wrapText="1"/>
    </xf>
    <xf numFmtId="0" fontId="4" fillId="0" borderId="0" xfId="3" applyAlignment="1">
      <alignment wrapText="1"/>
    </xf>
    <xf numFmtId="0" fontId="12" fillId="0" borderId="0" xfId="3" applyFont="1" applyBorder="1" applyAlignment="1">
      <alignment wrapText="1"/>
    </xf>
  </cellXfs>
  <cellStyles count="11">
    <cellStyle name="Currency" xfId="7" builtinId="4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  <cellStyle name="Normal 3 2" xfId="8" xr:uid="{800C8F83-6E98-4D07-9F72-71F1C008698D}"/>
    <cellStyle name="Normal 4" xfId="5" xr:uid="{00000000-0005-0000-0000-000005000000}"/>
    <cellStyle name="Normal 5" xfId="6" xr:uid="{00000000-0005-0000-0000-000006000000}"/>
    <cellStyle name="Normal 6" xfId="9" xr:uid="{61B2728B-9E0C-4A2A-91D5-54EA5250FDF7}"/>
    <cellStyle name="Percent 2" xfId="2" xr:uid="{00000000-0005-0000-0000-000008000000}"/>
    <cellStyle name="Percent 3" xfId="10" xr:uid="{46AED7AE-EDFA-40B0-9C5F-59C32A37586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15"/>
  <sheetViews>
    <sheetView tabSelected="1" zoomScale="90" zoomScaleNormal="90" workbookViewId="0">
      <selection activeCell="F17" sqref="F17"/>
    </sheetView>
  </sheetViews>
  <sheetFormatPr defaultColWidth="9.140625" defaultRowHeight="12.75" x14ac:dyDescent="0.2"/>
  <cols>
    <col min="1" max="1" width="6.5703125" style="1" customWidth="1"/>
    <col min="2" max="2" width="57.85546875" style="1" customWidth="1"/>
    <col min="3" max="3" width="17" style="1" customWidth="1"/>
    <col min="4" max="4" width="24.140625" style="1" customWidth="1"/>
    <col min="5" max="5" width="18.28515625" style="1" customWidth="1"/>
    <col min="6" max="6" width="17.28515625" style="1" customWidth="1"/>
    <col min="7" max="7" width="58.42578125" style="1" customWidth="1"/>
    <col min="8" max="8" width="7.42578125" style="1" bestFit="1" customWidth="1"/>
    <col min="9" max="9" width="17.140625" style="27" customWidth="1"/>
    <col min="10" max="16384" width="9.140625" style="1"/>
  </cols>
  <sheetData>
    <row r="1" spans="1:9" s="76" customFormat="1" ht="20.25" x14ac:dyDescent="0.2">
      <c r="A1" s="125" t="s">
        <v>86</v>
      </c>
      <c r="B1" s="125"/>
      <c r="C1" s="125"/>
      <c r="D1" s="125"/>
      <c r="E1" s="125"/>
      <c r="F1" s="125"/>
      <c r="G1" s="125"/>
      <c r="H1" s="125"/>
      <c r="I1" s="125"/>
    </row>
    <row r="2" spans="1:9" x14ac:dyDescent="0.2">
      <c r="A2" s="126" t="s">
        <v>87</v>
      </c>
      <c r="B2" s="126"/>
      <c r="C2" s="126"/>
      <c r="D2" s="126"/>
      <c r="E2" s="126"/>
      <c r="F2" s="126"/>
      <c r="G2" s="126"/>
      <c r="H2" s="126"/>
      <c r="I2" s="4"/>
    </row>
    <row r="3" spans="1:9" x14ac:dyDescent="0.2">
      <c r="A3" s="46"/>
      <c r="B3" s="46"/>
      <c r="C3" s="46"/>
      <c r="D3" s="46"/>
      <c r="E3" s="46"/>
      <c r="F3" s="46"/>
      <c r="G3" s="46"/>
      <c r="H3" s="46"/>
      <c r="I3" s="4"/>
    </row>
    <row r="4" spans="1:9" ht="20.25" x14ac:dyDescent="0.2">
      <c r="A4" s="78" t="s">
        <v>24</v>
      </c>
      <c r="B4" s="46"/>
      <c r="C4" s="46"/>
      <c r="D4" s="46"/>
      <c r="E4" s="46"/>
      <c r="F4" s="46"/>
      <c r="G4" s="46"/>
      <c r="H4" s="46"/>
      <c r="I4" s="4"/>
    </row>
    <row r="6" spans="1:9" ht="25.5" x14ac:dyDescent="0.2">
      <c r="A6" s="38"/>
      <c r="B6" s="9" t="s">
        <v>0</v>
      </c>
      <c r="C6" s="10" t="s">
        <v>1</v>
      </c>
      <c r="D6" s="10" t="s">
        <v>2</v>
      </c>
      <c r="E6" s="10" t="s">
        <v>9</v>
      </c>
      <c r="F6" s="10" t="s">
        <v>3</v>
      </c>
      <c r="G6" s="10" t="s">
        <v>4</v>
      </c>
      <c r="H6" s="10" t="s">
        <v>5</v>
      </c>
      <c r="I6" s="10" t="s">
        <v>6</v>
      </c>
    </row>
    <row r="7" spans="1:9" ht="15" x14ac:dyDescent="0.2">
      <c r="A7" s="38"/>
      <c r="B7" s="70"/>
      <c r="C7" s="49"/>
      <c r="D7" s="71"/>
      <c r="E7" s="52"/>
      <c r="F7" s="52"/>
      <c r="G7" s="72"/>
      <c r="H7" s="51"/>
      <c r="I7" s="50"/>
    </row>
    <row r="8" spans="1:9" ht="15.75" x14ac:dyDescent="0.25">
      <c r="A8" s="38"/>
      <c r="B8" s="26" t="s">
        <v>7</v>
      </c>
      <c r="C8" s="17"/>
      <c r="D8" s="18"/>
      <c r="E8" s="54"/>
      <c r="F8" s="54"/>
      <c r="G8" s="73"/>
      <c r="H8" s="53"/>
      <c r="I8" s="69"/>
    </row>
    <row r="9" spans="1:9" ht="15" x14ac:dyDescent="0.2">
      <c r="A9" s="38"/>
      <c r="B9" s="74" t="s">
        <v>24</v>
      </c>
      <c r="C9" s="65" t="s">
        <v>25</v>
      </c>
      <c r="D9" s="68">
        <f>'NYSCOPBA-SSU (21) 1920'!B11</f>
        <v>39471</v>
      </c>
      <c r="E9" s="68" t="s">
        <v>83</v>
      </c>
      <c r="F9" s="68" t="s">
        <v>83</v>
      </c>
      <c r="G9" s="74" t="s">
        <v>77</v>
      </c>
      <c r="H9" s="75" t="s">
        <v>18</v>
      </c>
      <c r="I9" s="66">
        <f>'NYSCOPBA-SSU (21) 1920'!I11</f>
        <v>1537</v>
      </c>
    </row>
    <row r="12" spans="1:9" s="34" customFormat="1" ht="25.5" x14ac:dyDescent="0.2">
      <c r="A12" s="38"/>
      <c r="B12" s="9" t="s">
        <v>0</v>
      </c>
      <c r="C12" s="9" t="s">
        <v>1</v>
      </c>
      <c r="D12" s="9" t="s">
        <v>2</v>
      </c>
      <c r="E12" s="9" t="s">
        <v>9</v>
      </c>
      <c r="F12" s="9" t="s">
        <v>3</v>
      </c>
      <c r="G12" s="9" t="s">
        <v>4</v>
      </c>
      <c r="H12" s="9" t="s">
        <v>5</v>
      </c>
      <c r="I12" s="10" t="s">
        <v>6</v>
      </c>
    </row>
    <row r="13" spans="1:9" s="34" customFormat="1" x14ac:dyDescent="0.2">
      <c r="A13" s="38"/>
      <c r="B13" s="39"/>
      <c r="C13" s="40"/>
      <c r="D13" s="41"/>
      <c r="E13" s="42"/>
      <c r="F13" s="42"/>
      <c r="G13" s="43"/>
      <c r="H13" s="44"/>
      <c r="I13" s="45"/>
    </row>
    <row r="14" spans="1:9" s="34" customFormat="1" ht="15.75" x14ac:dyDescent="0.25">
      <c r="A14" s="38"/>
      <c r="B14" s="26" t="s">
        <v>7</v>
      </c>
      <c r="C14" s="17"/>
      <c r="D14" s="18"/>
      <c r="E14" s="54"/>
      <c r="F14" s="54"/>
      <c r="G14" s="73"/>
      <c r="H14" s="53"/>
      <c r="I14" s="69"/>
    </row>
    <row r="15" spans="1:9" s="34" customFormat="1" ht="15" x14ac:dyDescent="0.2">
      <c r="A15" s="38"/>
      <c r="B15" s="74" t="s">
        <v>62</v>
      </c>
      <c r="C15" s="65" t="s">
        <v>61</v>
      </c>
      <c r="D15" s="68">
        <f>'NYSCOPBA-SSU (21) 1920'!B9</f>
        <v>35602</v>
      </c>
      <c r="E15" s="68">
        <f>'NYSCOPBA-SSU (21) 1920'!I4</f>
        <v>1120</v>
      </c>
      <c r="F15" s="68"/>
      <c r="G15" s="74" t="s">
        <v>60</v>
      </c>
      <c r="H15" s="75" t="s">
        <v>63</v>
      </c>
      <c r="I15" s="66">
        <f>'NYSCOPBA-SSU (21) 1920'!I10</f>
        <v>1471</v>
      </c>
    </row>
  </sheetData>
  <mergeCells count="2">
    <mergeCell ref="A1:I1"/>
    <mergeCell ref="A2:H2"/>
  </mergeCells>
  <phoneticPr fontId="11" type="noConversion"/>
  <pageMargins left="0.75" right="0.75" top="1" bottom="1" header="0.5" footer="0.5"/>
  <pageSetup scale="53" orientation="landscape" r:id="rId1"/>
  <headerFooter alignWithMargins="0">
    <oddHeader>&amp;C&amp;"Arial,Bold"&amp;18&amp;USAFETY AND SECURITY OFFICER TRAINEESHIP RATES (Multiple State Fiscal Years)</oddHeader>
    <oddFooter>&amp;LDivision of Classification and Compensation&amp;R10/14/09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K16"/>
  <sheetViews>
    <sheetView zoomScale="90" zoomScaleNormal="90" workbookViewId="0">
      <selection activeCell="C18" sqref="C18"/>
    </sheetView>
  </sheetViews>
  <sheetFormatPr defaultColWidth="9.140625" defaultRowHeight="12.75" x14ac:dyDescent="0.2"/>
  <cols>
    <col min="1" max="1" width="6.5703125" style="1" customWidth="1"/>
    <col min="2" max="2" width="46.140625" style="1" customWidth="1"/>
    <col min="3" max="3" width="17" style="1" customWidth="1"/>
    <col min="4" max="4" width="24.140625" style="1" customWidth="1"/>
    <col min="5" max="5" width="24.5703125" style="1" customWidth="1"/>
    <col min="6" max="6" width="17.28515625" style="1" customWidth="1"/>
    <col min="7" max="7" width="30" style="1" bestFit="1" customWidth="1"/>
    <col min="8" max="8" width="7.42578125" style="1" bestFit="1" customWidth="1"/>
    <col min="9" max="9" width="17.140625" style="1" customWidth="1"/>
    <col min="10" max="10" width="10.5703125" style="1" bestFit="1" customWidth="1"/>
    <col min="11" max="16384" width="9.140625" style="1"/>
  </cols>
  <sheetData>
    <row r="1" spans="1:11" s="47" customFormat="1" ht="20.25" x14ac:dyDescent="0.2">
      <c r="A1" s="125" t="s">
        <v>85</v>
      </c>
      <c r="B1" s="125"/>
      <c r="C1" s="125"/>
      <c r="D1" s="125"/>
      <c r="E1" s="125"/>
      <c r="F1" s="125"/>
      <c r="G1" s="125"/>
      <c r="H1" s="125"/>
      <c r="I1" s="125"/>
    </row>
    <row r="2" spans="1:11" x14ac:dyDescent="0.2">
      <c r="A2" s="126" t="s">
        <v>87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x14ac:dyDescent="0.2">
      <c r="A3" s="46"/>
      <c r="B3" s="46"/>
      <c r="C3" s="46"/>
      <c r="D3" s="46"/>
      <c r="E3" s="46"/>
      <c r="F3" s="46"/>
      <c r="G3" s="46"/>
      <c r="H3" s="2"/>
      <c r="I3" s="2"/>
    </row>
    <row r="4" spans="1:11" ht="20.25" x14ac:dyDescent="0.3">
      <c r="A4" s="80" t="s">
        <v>11</v>
      </c>
      <c r="B4" s="29"/>
      <c r="C4" s="30"/>
      <c r="D4" s="37"/>
      <c r="E4" s="37"/>
      <c r="F4" s="37"/>
      <c r="G4" s="33"/>
      <c r="H4" s="36"/>
      <c r="I4" s="37"/>
    </row>
    <row r="5" spans="1:11" x14ac:dyDescent="0.2">
      <c r="A5" s="29"/>
      <c r="B5" s="29"/>
      <c r="C5" s="30"/>
      <c r="D5" s="37"/>
      <c r="E5" s="37"/>
      <c r="F5" s="37"/>
      <c r="G5" s="33"/>
      <c r="H5" s="36"/>
      <c r="I5" s="37"/>
    </row>
    <row r="6" spans="1:11" ht="25.5" x14ac:dyDescent="0.2">
      <c r="A6" s="28"/>
      <c r="B6" s="9" t="s">
        <v>0</v>
      </c>
      <c r="C6" s="10" t="s">
        <v>1</v>
      </c>
      <c r="D6" s="23" t="s">
        <v>2</v>
      </c>
      <c r="E6" s="10" t="s">
        <v>9</v>
      </c>
      <c r="F6" s="10" t="s">
        <v>3</v>
      </c>
      <c r="G6" s="10" t="s">
        <v>4</v>
      </c>
      <c r="H6" s="10" t="s">
        <v>5</v>
      </c>
      <c r="I6" s="10" t="s">
        <v>6</v>
      </c>
    </row>
    <row r="7" spans="1:11" ht="15" customHeight="1" x14ac:dyDescent="0.2">
      <c r="A7" s="28"/>
      <c r="B7" s="48"/>
      <c r="C7" s="56"/>
      <c r="D7" s="69"/>
      <c r="E7" s="53"/>
      <c r="F7" s="54"/>
      <c r="G7" s="54"/>
      <c r="H7" s="54"/>
      <c r="I7" s="55"/>
    </row>
    <row r="8" spans="1:11" ht="15" customHeight="1" x14ac:dyDescent="0.25">
      <c r="A8" s="28"/>
      <c r="B8" s="16" t="s">
        <v>7</v>
      </c>
      <c r="C8" s="17"/>
      <c r="D8" s="21"/>
      <c r="E8" s="53"/>
      <c r="F8" s="54"/>
      <c r="G8" s="54"/>
      <c r="H8" s="54"/>
      <c r="I8" s="55"/>
    </row>
    <row r="9" spans="1:11" ht="15" customHeight="1" x14ac:dyDescent="0.2">
      <c r="A9" s="28"/>
      <c r="B9" s="48" t="s">
        <v>12</v>
      </c>
      <c r="C9" s="56" t="s">
        <v>10</v>
      </c>
      <c r="D9" s="57">
        <v>43937</v>
      </c>
      <c r="E9" s="53" t="s">
        <v>10</v>
      </c>
      <c r="F9" s="54" t="s">
        <v>10</v>
      </c>
      <c r="G9" s="58" t="s">
        <v>15</v>
      </c>
      <c r="H9" s="54"/>
      <c r="I9" s="55"/>
    </row>
    <row r="10" spans="1:11" ht="15" customHeight="1" x14ac:dyDescent="0.2">
      <c r="A10" s="28"/>
      <c r="B10" s="59" t="s">
        <v>13</v>
      </c>
      <c r="C10" s="60" t="s">
        <v>10</v>
      </c>
      <c r="D10" s="57">
        <v>43937</v>
      </c>
      <c r="E10" s="61" t="s">
        <v>10</v>
      </c>
      <c r="F10" s="62" t="s">
        <v>10</v>
      </c>
      <c r="G10" s="59" t="s">
        <v>16</v>
      </c>
      <c r="H10" s="60"/>
      <c r="I10" s="63"/>
    </row>
    <row r="11" spans="1:11" ht="15" customHeight="1" x14ac:dyDescent="0.2">
      <c r="A11" s="28"/>
      <c r="B11" s="64" t="s">
        <v>14</v>
      </c>
      <c r="C11" s="65" t="s">
        <v>10</v>
      </c>
      <c r="D11" s="66">
        <v>46214</v>
      </c>
      <c r="E11" s="67" t="s">
        <v>10</v>
      </c>
      <c r="F11" s="68" t="s">
        <v>10</v>
      </c>
      <c r="G11" s="64" t="s">
        <v>11</v>
      </c>
      <c r="H11" s="65" t="s">
        <v>8</v>
      </c>
      <c r="I11" s="66">
        <v>2555</v>
      </c>
    </row>
    <row r="13" spans="1:11" ht="18" x14ac:dyDescent="0.25">
      <c r="A13" s="32"/>
    </row>
    <row r="14" spans="1:11" x14ac:dyDescent="0.2">
      <c r="D14" s="27"/>
    </row>
    <row r="15" spans="1:11" x14ac:dyDescent="0.2">
      <c r="D15" s="27"/>
    </row>
    <row r="16" spans="1:11" x14ac:dyDescent="0.2">
      <c r="D16" s="27"/>
      <c r="I16" s="27"/>
    </row>
  </sheetData>
  <mergeCells count="2">
    <mergeCell ref="A1:I1"/>
    <mergeCell ref="A2:K2"/>
  </mergeCells>
  <phoneticPr fontId="11" type="noConversion"/>
  <pageMargins left="0.75" right="0.75" top="1" bottom="1" header="0.5" footer="0.5"/>
  <pageSetup scale="66" fitToHeight="0" orientation="landscape" r:id="rId1"/>
  <headerFooter alignWithMargins="0">
    <oddHeader>&amp;C&amp;"Arial,Bold"&amp;18&amp;UCORRECTION OFFICER TRAINEESHIP RATES (Multiple State Fiscal Years)</oddHeader>
    <oddFooter>&amp;LDivision of Classification and Compensation&amp;R10/14/09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K20"/>
  <sheetViews>
    <sheetView zoomScale="90" zoomScaleNormal="90" workbookViewId="0">
      <selection activeCell="F20" sqref="F20"/>
    </sheetView>
  </sheetViews>
  <sheetFormatPr defaultColWidth="9.140625" defaultRowHeight="12.75" x14ac:dyDescent="0.2"/>
  <cols>
    <col min="1" max="1" width="6.5703125" style="1" customWidth="1"/>
    <col min="2" max="2" width="70.28515625" style="1" customWidth="1"/>
    <col min="3" max="3" width="17" style="1" customWidth="1"/>
    <col min="4" max="4" width="24.140625" style="1" customWidth="1"/>
    <col min="5" max="5" width="18.28515625" style="1" customWidth="1"/>
    <col min="6" max="6" width="17.28515625" style="1" customWidth="1"/>
    <col min="7" max="7" width="61.5703125" style="1" bestFit="1" customWidth="1"/>
    <col min="8" max="8" width="8.28515625" style="1" bestFit="1" customWidth="1"/>
    <col min="9" max="9" width="17.140625" style="27" customWidth="1"/>
    <col min="10" max="16384" width="9.140625" style="1"/>
  </cols>
  <sheetData>
    <row r="1" spans="1:11" ht="20.25" x14ac:dyDescent="0.3">
      <c r="A1" s="127" t="s">
        <v>84</v>
      </c>
      <c r="B1" s="127"/>
      <c r="C1" s="127"/>
      <c r="D1" s="127"/>
      <c r="E1" s="127"/>
      <c r="F1" s="127"/>
      <c r="G1" s="127"/>
      <c r="H1" s="3"/>
      <c r="I1" s="4"/>
    </row>
    <row r="2" spans="1:11" x14ac:dyDescent="0.2">
      <c r="A2" s="126" t="s">
        <v>87</v>
      </c>
      <c r="B2" s="126"/>
      <c r="C2" s="126"/>
      <c r="D2" s="126"/>
      <c r="E2" s="126"/>
      <c r="F2" s="126"/>
      <c r="G2" s="126"/>
      <c r="H2" s="126"/>
      <c r="I2" s="118"/>
      <c r="J2" s="118"/>
      <c r="K2" s="118"/>
    </row>
    <row r="4" spans="1:11" ht="20.25" x14ac:dyDescent="0.3">
      <c r="A4" s="81" t="s">
        <v>22</v>
      </c>
      <c r="B4" s="2"/>
      <c r="C4" s="3"/>
      <c r="D4" s="4"/>
      <c r="E4" s="4"/>
      <c r="F4" s="4"/>
      <c r="G4" s="2"/>
      <c r="H4" s="3"/>
      <c r="I4" s="4"/>
    </row>
    <row r="5" spans="1:11" x14ac:dyDescent="0.2">
      <c r="A5" s="2"/>
      <c r="B5" s="2"/>
      <c r="C5" s="3"/>
      <c r="D5" s="4"/>
      <c r="E5" s="4"/>
      <c r="F5" s="4"/>
      <c r="G5" s="2"/>
      <c r="H5" s="3"/>
      <c r="I5" s="4"/>
    </row>
    <row r="6" spans="1:11" ht="25.5" x14ac:dyDescent="0.2">
      <c r="B6" s="5" t="s">
        <v>0</v>
      </c>
      <c r="C6" s="6" t="s">
        <v>1</v>
      </c>
      <c r="D6" s="7" t="s">
        <v>2</v>
      </c>
      <c r="E6" s="22" t="s">
        <v>9</v>
      </c>
      <c r="F6" s="8" t="s">
        <v>3</v>
      </c>
      <c r="G6" s="9" t="s">
        <v>4</v>
      </c>
      <c r="H6" s="6" t="s">
        <v>5</v>
      </c>
      <c r="I6" s="23" t="s">
        <v>6</v>
      </c>
    </row>
    <row r="7" spans="1:11" x14ac:dyDescent="0.2">
      <c r="B7" s="24"/>
      <c r="C7" s="12"/>
      <c r="D7" s="13"/>
      <c r="E7" s="14"/>
      <c r="F7" s="14"/>
      <c r="G7" s="25"/>
      <c r="H7" s="20"/>
      <c r="I7" s="19"/>
    </row>
    <row r="8" spans="1:11" ht="15.75" x14ac:dyDescent="0.25">
      <c r="B8" s="26" t="s">
        <v>7</v>
      </c>
      <c r="C8" s="17"/>
      <c r="D8" s="18"/>
      <c r="E8" s="54"/>
      <c r="F8" s="54"/>
      <c r="G8" s="73"/>
      <c r="H8" s="53"/>
      <c r="I8" s="69"/>
    </row>
    <row r="9" spans="1:11" ht="15" x14ac:dyDescent="0.2">
      <c r="B9" s="77" t="s">
        <v>17</v>
      </c>
      <c r="C9" s="60" t="s">
        <v>18</v>
      </c>
      <c r="D9" s="86">
        <f>'APSU (31) 2005-15'!C274</f>
        <v>45647</v>
      </c>
      <c r="E9" s="87" t="s">
        <v>10</v>
      </c>
      <c r="F9" s="87" t="s">
        <v>10</v>
      </c>
      <c r="G9" s="88" t="s">
        <v>19</v>
      </c>
      <c r="H9" s="89"/>
      <c r="I9" s="86"/>
    </row>
    <row r="10" spans="1:11" ht="15" x14ac:dyDescent="0.2">
      <c r="B10" s="77" t="s">
        <v>19</v>
      </c>
      <c r="C10" s="60" t="s">
        <v>20</v>
      </c>
      <c r="D10" s="86">
        <f>'APSU (31) 2005-15'!C275</f>
        <v>48104</v>
      </c>
      <c r="E10" s="87" t="s">
        <v>10</v>
      </c>
      <c r="F10" s="87" t="s">
        <v>10</v>
      </c>
      <c r="G10" s="88" t="s">
        <v>21</v>
      </c>
      <c r="H10" s="89"/>
      <c r="I10" s="86"/>
    </row>
    <row r="11" spans="1:11" ht="15" x14ac:dyDescent="0.2">
      <c r="B11" s="74" t="s">
        <v>21</v>
      </c>
      <c r="C11" s="65" t="s">
        <v>8</v>
      </c>
      <c r="D11" s="90">
        <f>'APSU (31) 2005-15'!C276</f>
        <v>50610</v>
      </c>
      <c r="E11" s="91" t="s">
        <v>10</v>
      </c>
      <c r="F11" s="91" t="s">
        <v>10</v>
      </c>
      <c r="G11" s="92" t="s">
        <v>22</v>
      </c>
      <c r="H11" s="93" t="s">
        <v>23</v>
      </c>
      <c r="I11" s="90">
        <f>'APSU (31) 2005-15'!B276</f>
        <v>1787</v>
      </c>
    </row>
    <row r="14" spans="1:11" ht="20.25" x14ac:dyDescent="0.3">
      <c r="A14" s="80" t="s">
        <v>74</v>
      </c>
      <c r="B14" s="29"/>
      <c r="C14" s="30"/>
      <c r="D14" s="31"/>
      <c r="E14" s="31"/>
      <c r="F14" s="4"/>
      <c r="G14" s="2"/>
      <c r="H14" s="46"/>
      <c r="I14" s="4"/>
    </row>
    <row r="15" spans="1:11" x14ac:dyDescent="0.2">
      <c r="A15" s="2"/>
      <c r="B15" s="2"/>
      <c r="C15" s="46"/>
      <c r="D15" s="4"/>
      <c r="E15" s="4"/>
      <c r="F15" s="4"/>
      <c r="G15" s="2"/>
      <c r="H15" s="46"/>
      <c r="I15" s="4"/>
    </row>
    <row r="16" spans="1:11" ht="25.5" x14ac:dyDescent="0.2">
      <c r="B16" s="5" t="s">
        <v>0</v>
      </c>
      <c r="C16" s="6" t="s">
        <v>1</v>
      </c>
      <c r="D16" s="7" t="s">
        <v>2</v>
      </c>
      <c r="E16" s="22" t="s">
        <v>9</v>
      </c>
      <c r="F16" s="8" t="s">
        <v>3</v>
      </c>
      <c r="G16" s="9" t="s">
        <v>4</v>
      </c>
      <c r="H16" s="6" t="s">
        <v>5</v>
      </c>
      <c r="I16" s="10" t="s">
        <v>6</v>
      </c>
    </row>
    <row r="17" spans="2:9" x14ac:dyDescent="0.2">
      <c r="B17" s="11"/>
      <c r="C17" s="12"/>
      <c r="D17" s="19"/>
      <c r="E17" s="20"/>
      <c r="F17" s="14"/>
      <c r="G17" s="14"/>
      <c r="H17" s="14"/>
      <c r="I17" s="15"/>
    </row>
    <row r="18" spans="2:9" ht="15.75" x14ac:dyDescent="0.25">
      <c r="B18" s="16" t="s">
        <v>7</v>
      </c>
      <c r="C18" s="17"/>
      <c r="D18" s="21"/>
      <c r="E18" s="53"/>
      <c r="F18" s="54"/>
      <c r="G18" s="54"/>
      <c r="H18" s="54"/>
      <c r="I18" s="55"/>
    </row>
    <row r="19" spans="2:9" ht="15" x14ac:dyDescent="0.2">
      <c r="B19" s="59" t="s">
        <v>75</v>
      </c>
      <c r="C19" s="60" t="s">
        <v>20</v>
      </c>
      <c r="D19" s="57">
        <f>'APSU (31) 2005-15'!C275</f>
        <v>48104</v>
      </c>
      <c r="E19" s="57">
        <v>1250.52</v>
      </c>
      <c r="F19" s="62">
        <f>'APSU (31) 2005-15'!C276</f>
        <v>50610</v>
      </c>
      <c r="G19" s="59" t="s">
        <v>16</v>
      </c>
      <c r="H19" s="60"/>
      <c r="I19" s="63"/>
    </row>
    <row r="20" spans="2:9" ht="15" x14ac:dyDescent="0.2">
      <c r="B20" s="64" t="s">
        <v>76</v>
      </c>
      <c r="C20" s="65" t="s">
        <v>10</v>
      </c>
      <c r="D20" s="66">
        <f>D19+E19</f>
        <v>49354.52</v>
      </c>
      <c r="E20" s="67" t="s">
        <v>10</v>
      </c>
      <c r="F20" s="68" t="s">
        <v>10</v>
      </c>
      <c r="G20" s="64" t="s">
        <v>74</v>
      </c>
      <c r="H20" s="65" t="s">
        <v>8</v>
      </c>
      <c r="I20" s="66">
        <v>1250.52</v>
      </c>
    </row>
  </sheetData>
  <mergeCells count="2">
    <mergeCell ref="A1:G1"/>
    <mergeCell ref="A2:H2"/>
  </mergeCells>
  <phoneticPr fontId="11" type="noConversion"/>
  <pageMargins left="0.75" right="0.75" top="1" bottom="1" header="0.5" footer="0.5"/>
  <pageSetup scale="53" orientation="landscape" r:id="rId1"/>
  <headerFooter alignWithMargins="0">
    <oddHeader>&amp;C&amp;"Arial,Bold"&amp;18&amp;UENVIRONMENTAL CONSERVATION OFFICER TRAINEESHIP RATES (Multiple State Fiscal Years)</oddHeader>
    <oddFooter>&amp;LDivision of Classification and Compensation&amp;R10/14/09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9983F-8BC2-4001-80C4-6BD293522756}">
  <dimension ref="A1:M27"/>
  <sheetViews>
    <sheetView workbookViewId="0">
      <selection activeCell="A2" sqref="A2:M27"/>
    </sheetView>
  </sheetViews>
  <sheetFormatPr defaultRowHeight="12.75" x14ac:dyDescent="0.2"/>
  <cols>
    <col min="2" max="2" width="13.5703125" bestFit="1" customWidth="1"/>
    <col min="3" max="3" width="9.5703125" bestFit="1" customWidth="1"/>
    <col min="4" max="7" width="10.85546875" bestFit="1" customWidth="1"/>
    <col min="8" max="8" width="11" bestFit="1" customWidth="1"/>
    <col min="9" max="9" width="10.5703125" bestFit="1" customWidth="1"/>
    <col min="10" max="13" width="10.85546875" bestFit="1" customWidth="1"/>
  </cols>
  <sheetData>
    <row r="1" spans="1:13" s="84" customFormat="1" ht="15" x14ac:dyDescent="0.2">
      <c r="A1" s="82" t="s">
        <v>88</v>
      </c>
      <c r="B1" s="82"/>
      <c r="C1" s="83"/>
      <c r="D1" s="83"/>
      <c r="E1" s="83"/>
      <c r="F1" s="82"/>
      <c r="G1" s="82"/>
      <c r="H1" s="82"/>
      <c r="I1" s="82"/>
      <c r="J1" s="82"/>
      <c r="K1" s="82"/>
      <c r="L1" s="82"/>
      <c r="M1" s="82"/>
    </row>
    <row r="2" spans="1:13" s="84" customFormat="1" ht="48" thickBot="1" x14ac:dyDescent="0.3">
      <c r="A2" s="123" t="s">
        <v>36</v>
      </c>
      <c r="B2" s="119" t="s">
        <v>72</v>
      </c>
      <c r="C2" s="119" t="s">
        <v>39</v>
      </c>
      <c r="D2" s="119" t="s">
        <v>40</v>
      </c>
      <c r="E2" s="119" t="s">
        <v>41</v>
      </c>
      <c r="F2" s="119" t="s">
        <v>42</v>
      </c>
      <c r="G2" s="119" t="s">
        <v>43</v>
      </c>
      <c r="H2" s="119" t="s">
        <v>73</v>
      </c>
      <c r="I2" s="119" t="s">
        <v>82</v>
      </c>
      <c r="J2" s="120" t="s">
        <v>78</v>
      </c>
      <c r="K2" s="120" t="s">
        <v>79</v>
      </c>
      <c r="L2" s="120" t="s">
        <v>80</v>
      </c>
      <c r="M2" s="120" t="s">
        <v>81</v>
      </c>
    </row>
    <row r="3" spans="1:13" s="84" customFormat="1" ht="15.75" x14ac:dyDescent="0.25">
      <c r="A3" s="123">
        <v>1</v>
      </c>
      <c r="B3" s="124">
        <v>28067</v>
      </c>
      <c r="C3" s="124">
        <v>29160</v>
      </c>
      <c r="D3" s="124">
        <v>30253</v>
      </c>
      <c r="E3" s="124">
        <v>31346</v>
      </c>
      <c r="F3" s="124">
        <v>32439</v>
      </c>
      <c r="G3" s="124">
        <v>33532</v>
      </c>
      <c r="H3" s="124">
        <v>34625</v>
      </c>
      <c r="I3" s="124">
        <v>1093</v>
      </c>
      <c r="J3" s="124">
        <v>36554</v>
      </c>
      <c r="K3" s="124">
        <v>38251</v>
      </c>
      <c r="L3" s="124">
        <v>41315</v>
      </c>
      <c r="M3" s="124">
        <v>43012</v>
      </c>
    </row>
    <row r="4" spans="1:13" s="84" customFormat="1" ht="15.75" x14ac:dyDescent="0.25">
      <c r="A4" s="123">
        <v>2</v>
      </c>
      <c r="B4" s="124">
        <v>29017</v>
      </c>
      <c r="C4" s="124">
        <v>30168</v>
      </c>
      <c r="D4" s="124">
        <v>31319</v>
      </c>
      <c r="E4" s="124">
        <v>32470</v>
      </c>
      <c r="F4" s="124">
        <v>33621</v>
      </c>
      <c r="G4" s="124">
        <v>34772</v>
      </c>
      <c r="H4" s="124">
        <v>35923</v>
      </c>
      <c r="I4" s="124">
        <v>1151</v>
      </c>
      <c r="J4" s="124">
        <v>37962</v>
      </c>
      <c r="K4" s="124">
        <v>39758</v>
      </c>
      <c r="L4" s="124">
        <v>42909</v>
      </c>
      <c r="M4" s="124">
        <v>44703</v>
      </c>
    </row>
    <row r="5" spans="1:13" s="84" customFormat="1" ht="15.75" x14ac:dyDescent="0.25">
      <c r="A5" s="123">
        <v>3</v>
      </c>
      <c r="B5" s="124">
        <v>30344</v>
      </c>
      <c r="C5" s="124">
        <v>31545</v>
      </c>
      <c r="D5" s="124">
        <v>32746</v>
      </c>
      <c r="E5" s="124">
        <v>33947</v>
      </c>
      <c r="F5" s="124">
        <v>35148</v>
      </c>
      <c r="G5" s="124">
        <v>36349</v>
      </c>
      <c r="H5" s="124">
        <v>37550</v>
      </c>
      <c r="I5" s="124">
        <v>1201</v>
      </c>
      <c r="J5" s="124">
        <v>39678</v>
      </c>
      <c r="K5" s="124">
        <v>41549</v>
      </c>
      <c r="L5" s="124">
        <v>44763</v>
      </c>
      <c r="M5" s="124">
        <v>46636</v>
      </c>
    </row>
    <row r="6" spans="1:13" s="84" customFormat="1" ht="15.75" x14ac:dyDescent="0.25">
      <c r="A6" s="123">
        <v>4</v>
      </c>
      <c r="B6" s="124">
        <v>31616</v>
      </c>
      <c r="C6" s="124">
        <v>32883</v>
      </c>
      <c r="D6" s="124">
        <v>34150</v>
      </c>
      <c r="E6" s="124">
        <v>35417</v>
      </c>
      <c r="F6" s="124">
        <v>36684</v>
      </c>
      <c r="G6" s="124">
        <v>37951</v>
      </c>
      <c r="H6" s="124">
        <v>39218</v>
      </c>
      <c r="I6" s="124">
        <v>1267</v>
      </c>
      <c r="J6" s="124">
        <v>41606</v>
      </c>
      <c r="K6" s="124">
        <v>43426</v>
      </c>
      <c r="L6" s="124">
        <v>46723</v>
      </c>
      <c r="M6" s="124">
        <v>48542</v>
      </c>
    </row>
    <row r="7" spans="1:13" s="84" customFormat="1" ht="15.75" x14ac:dyDescent="0.25">
      <c r="A7" s="123">
        <v>5</v>
      </c>
      <c r="B7" s="124">
        <v>33017</v>
      </c>
      <c r="C7" s="124">
        <v>34346</v>
      </c>
      <c r="D7" s="124">
        <v>35675</v>
      </c>
      <c r="E7" s="124">
        <v>37004</v>
      </c>
      <c r="F7" s="124">
        <v>38333</v>
      </c>
      <c r="G7" s="124">
        <v>39662</v>
      </c>
      <c r="H7" s="124">
        <v>40991</v>
      </c>
      <c r="I7" s="124">
        <v>1329</v>
      </c>
      <c r="J7" s="124">
        <v>43345</v>
      </c>
      <c r="K7" s="124">
        <v>45416</v>
      </c>
      <c r="L7" s="124">
        <v>48804</v>
      </c>
      <c r="M7" s="124">
        <v>50877</v>
      </c>
    </row>
    <row r="8" spans="1:13" s="84" customFormat="1" ht="15.75" x14ac:dyDescent="0.25">
      <c r="A8" s="123">
        <v>6</v>
      </c>
      <c r="B8" s="124">
        <v>34639</v>
      </c>
      <c r="C8" s="124">
        <v>36040</v>
      </c>
      <c r="D8" s="124">
        <v>37441</v>
      </c>
      <c r="E8" s="124">
        <v>38842</v>
      </c>
      <c r="F8" s="124">
        <v>40243</v>
      </c>
      <c r="G8" s="124">
        <v>41644</v>
      </c>
      <c r="H8" s="124">
        <v>43045</v>
      </c>
      <c r="I8" s="124">
        <v>1401</v>
      </c>
      <c r="J8" s="124">
        <v>45526</v>
      </c>
      <c r="K8" s="124">
        <v>47707</v>
      </c>
      <c r="L8" s="124">
        <v>51195</v>
      </c>
      <c r="M8" s="124">
        <v>53376</v>
      </c>
    </row>
    <row r="9" spans="1:13" s="84" customFormat="1" ht="15.75" x14ac:dyDescent="0.25">
      <c r="A9" s="123">
        <v>7</v>
      </c>
      <c r="B9" s="124">
        <v>36486</v>
      </c>
      <c r="C9" s="124">
        <v>37941</v>
      </c>
      <c r="D9" s="124">
        <v>39396</v>
      </c>
      <c r="E9" s="124">
        <v>40851</v>
      </c>
      <c r="F9" s="124">
        <v>42306</v>
      </c>
      <c r="G9" s="124">
        <v>43761</v>
      </c>
      <c r="H9" s="124">
        <v>45216</v>
      </c>
      <c r="I9" s="124">
        <v>1455</v>
      </c>
      <c r="J9" s="124">
        <v>47796</v>
      </c>
      <c r="K9" s="124">
        <v>50063</v>
      </c>
      <c r="L9" s="124">
        <v>53621</v>
      </c>
      <c r="M9" s="124">
        <v>55887</v>
      </c>
    </row>
    <row r="10" spans="1:13" s="84" customFormat="1" ht="15.75" x14ac:dyDescent="0.25">
      <c r="A10" s="123">
        <v>8</v>
      </c>
      <c r="B10" s="124">
        <v>38429</v>
      </c>
      <c r="C10" s="124">
        <v>39941</v>
      </c>
      <c r="D10" s="124">
        <v>41453</v>
      </c>
      <c r="E10" s="124">
        <v>42965</v>
      </c>
      <c r="F10" s="124">
        <v>44477</v>
      </c>
      <c r="G10" s="124">
        <v>45989</v>
      </c>
      <c r="H10" s="124">
        <v>47501</v>
      </c>
      <c r="I10" s="124">
        <v>1512</v>
      </c>
      <c r="J10" s="124">
        <v>50184</v>
      </c>
      <c r="K10" s="124">
        <v>52537</v>
      </c>
      <c r="L10" s="124">
        <v>56173</v>
      </c>
      <c r="M10" s="124">
        <v>58532</v>
      </c>
    </row>
    <row r="11" spans="1:13" s="84" customFormat="1" ht="15.75" x14ac:dyDescent="0.25">
      <c r="A11" s="123">
        <v>9</v>
      </c>
      <c r="B11" s="124">
        <v>40463</v>
      </c>
      <c r="C11" s="124">
        <v>42041</v>
      </c>
      <c r="D11" s="124">
        <v>43619</v>
      </c>
      <c r="E11" s="124">
        <v>45197</v>
      </c>
      <c r="F11" s="124">
        <v>46775</v>
      </c>
      <c r="G11" s="124">
        <v>48353</v>
      </c>
      <c r="H11" s="124">
        <v>49931</v>
      </c>
      <c r="I11" s="124">
        <v>1578</v>
      </c>
      <c r="J11" s="124">
        <v>52734</v>
      </c>
      <c r="K11" s="124">
        <v>55193</v>
      </c>
      <c r="L11" s="124">
        <v>58926</v>
      </c>
      <c r="M11" s="124">
        <v>61391</v>
      </c>
    </row>
    <row r="12" spans="1:13" s="84" customFormat="1" ht="15.75" x14ac:dyDescent="0.25">
      <c r="A12" s="123">
        <v>10</v>
      </c>
      <c r="B12" s="124">
        <v>42648</v>
      </c>
      <c r="C12" s="124">
        <v>44308</v>
      </c>
      <c r="D12" s="124">
        <v>45968</v>
      </c>
      <c r="E12" s="124">
        <v>47628</v>
      </c>
      <c r="F12" s="124">
        <v>49288</v>
      </c>
      <c r="G12" s="124">
        <v>50948</v>
      </c>
      <c r="H12" s="124">
        <v>52608</v>
      </c>
      <c r="I12" s="124">
        <v>1660</v>
      </c>
      <c r="J12" s="124">
        <v>55541</v>
      </c>
      <c r="K12" s="124">
        <v>58123</v>
      </c>
      <c r="L12" s="124">
        <v>61953</v>
      </c>
      <c r="M12" s="124">
        <v>64536</v>
      </c>
    </row>
    <row r="13" spans="1:13" s="84" customFormat="1" ht="15.75" x14ac:dyDescent="0.25">
      <c r="A13" s="123">
        <v>11</v>
      </c>
      <c r="B13" s="124">
        <v>45048</v>
      </c>
      <c r="C13" s="124">
        <v>46775</v>
      </c>
      <c r="D13" s="124">
        <v>48502</v>
      </c>
      <c r="E13" s="124">
        <v>50229</v>
      </c>
      <c r="F13" s="124">
        <v>51956</v>
      </c>
      <c r="G13" s="124">
        <v>53683</v>
      </c>
      <c r="H13" s="124">
        <v>55410</v>
      </c>
      <c r="I13" s="124">
        <v>1727</v>
      </c>
      <c r="J13" s="124">
        <v>58463</v>
      </c>
      <c r="K13" s="124">
        <v>61153</v>
      </c>
      <c r="L13" s="124">
        <v>65079</v>
      </c>
      <c r="M13" s="124">
        <v>67768</v>
      </c>
    </row>
    <row r="14" spans="1:13" s="84" customFormat="1" ht="15.75" x14ac:dyDescent="0.25">
      <c r="A14" s="123">
        <v>12</v>
      </c>
      <c r="B14" s="124">
        <v>47440</v>
      </c>
      <c r="C14" s="124">
        <v>49243</v>
      </c>
      <c r="D14" s="124">
        <v>51046</v>
      </c>
      <c r="E14" s="124">
        <v>52849</v>
      </c>
      <c r="F14" s="124">
        <v>54652</v>
      </c>
      <c r="G14" s="124">
        <v>56455</v>
      </c>
      <c r="H14" s="124">
        <v>58258</v>
      </c>
      <c r="I14" s="124">
        <v>1803</v>
      </c>
      <c r="J14" s="124">
        <v>61455</v>
      </c>
      <c r="K14" s="124">
        <v>64267</v>
      </c>
      <c r="L14" s="124">
        <v>68299</v>
      </c>
      <c r="M14" s="124">
        <v>71110</v>
      </c>
    </row>
    <row r="15" spans="1:13" s="84" customFormat="1" ht="15.75" x14ac:dyDescent="0.25">
      <c r="A15" s="123">
        <v>13</v>
      </c>
      <c r="B15" s="124">
        <v>50153</v>
      </c>
      <c r="C15" s="124">
        <v>52034</v>
      </c>
      <c r="D15" s="124">
        <v>53915</v>
      </c>
      <c r="E15" s="124">
        <v>55796</v>
      </c>
      <c r="F15" s="124">
        <v>57677</v>
      </c>
      <c r="G15" s="124">
        <v>59558</v>
      </c>
      <c r="H15" s="124">
        <v>61439</v>
      </c>
      <c r="I15" s="124">
        <v>1881</v>
      </c>
      <c r="J15" s="124">
        <v>64769</v>
      </c>
      <c r="K15" s="124">
        <v>67697</v>
      </c>
      <c r="L15" s="124">
        <v>71835</v>
      </c>
      <c r="M15" s="124">
        <v>74760</v>
      </c>
    </row>
    <row r="16" spans="1:13" s="84" customFormat="1" ht="15.75" x14ac:dyDescent="0.25">
      <c r="A16" s="123">
        <v>14</v>
      </c>
      <c r="B16" s="124">
        <v>52919</v>
      </c>
      <c r="C16" s="124">
        <v>54891</v>
      </c>
      <c r="D16" s="124">
        <v>56863</v>
      </c>
      <c r="E16" s="124">
        <v>58835</v>
      </c>
      <c r="F16" s="124">
        <v>60807</v>
      </c>
      <c r="G16" s="124">
        <v>62779</v>
      </c>
      <c r="H16" s="124">
        <v>64751</v>
      </c>
      <c r="I16" s="124">
        <v>1972</v>
      </c>
      <c r="J16" s="124">
        <v>68238</v>
      </c>
      <c r="K16" s="124">
        <v>71308</v>
      </c>
      <c r="L16" s="124">
        <v>75563</v>
      </c>
      <c r="M16" s="124">
        <v>78631</v>
      </c>
    </row>
    <row r="17" spans="1:13" s="84" customFormat="1" ht="15.75" x14ac:dyDescent="0.25">
      <c r="A17" s="123">
        <v>15</v>
      </c>
      <c r="B17" s="124">
        <v>55849</v>
      </c>
      <c r="C17" s="124">
        <v>57899</v>
      </c>
      <c r="D17" s="124">
        <v>59949</v>
      </c>
      <c r="E17" s="124">
        <v>61999</v>
      </c>
      <c r="F17" s="124">
        <v>64049</v>
      </c>
      <c r="G17" s="124">
        <v>66099</v>
      </c>
      <c r="H17" s="124">
        <v>68149</v>
      </c>
      <c r="I17" s="124">
        <v>2050</v>
      </c>
      <c r="J17" s="124">
        <v>71782</v>
      </c>
      <c r="K17" s="124">
        <v>74978</v>
      </c>
      <c r="L17" s="124">
        <v>79344</v>
      </c>
      <c r="M17" s="124">
        <v>82540</v>
      </c>
    </row>
    <row r="18" spans="1:13" s="84" customFormat="1" ht="15.75" x14ac:dyDescent="0.25">
      <c r="A18" s="123">
        <v>16</v>
      </c>
      <c r="B18" s="124">
        <v>58886</v>
      </c>
      <c r="C18" s="124">
        <v>61029</v>
      </c>
      <c r="D18" s="124">
        <v>63172</v>
      </c>
      <c r="E18" s="124">
        <v>65315</v>
      </c>
      <c r="F18" s="124">
        <v>67458</v>
      </c>
      <c r="G18" s="124">
        <v>69601</v>
      </c>
      <c r="H18" s="124">
        <v>71744</v>
      </c>
      <c r="I18" s="124">
        <v>2143</v>
      </c>
      <c r="J18" s="124">
        <v>75540</v>
      </c>
      <c r="K18" s="124">
        <v>78881</v>
      </c>
      <c r="L18" s="124">
        <v>83374</v>
      </c>
      <c r="M18" s="124">
        <v>86714</v>
      </c>
    </row>
    <row r="19" spans="1:13" s="84" customFormat="1" ht="15.75" x14ac:dyDescent="0.25">
      <c r="A19" s="123">
        <v>17</v>
      </c>
      <c r="B19" s="124">
        <v>62075</v>
      </c>
      <c r="C19" s="124">
        <v>64335</v>
      </c>
      <c r="D19" s="124">
        <v>66595</v>
      </c>
      <c r="E19" s="124">
        <v>68855</v>
      </c>
      <c r="F19" s="124">
        <v>71115</v>
      </c>
      <c r="G19" s="124">
        <v>73375</v>
      </c>
      <c r="H19" s="124">
        <v>75635</v>
      </c>
      <c r="I19" s="124">
        <v>2260</v>
      </c>
      <c r="J19" s="124">
        <v>79629</v>
      </c>
      <c r="K19" s="124">
        <v>83146</v>
      </c>
      <c r="L19" s="124">
        <v>87790</v>
      </c>
      <c r="M19" s="124">
        <v>91305</v>
      </c>
    </row>
    <row r="20" spans="1:13" s="84" customFormat="1" ht="15.75" x14ac:dyDescent="0.25">
      <c r="A20" s="123">
        <v>18</v>
      </c>
      <c r="B20" s="124">
        <v>65491</v>
      </c>
      <c r="C20" s="124">
        <v>67862</v>
      </c>
      <c r="D20" s="124">
        <v>70233</v>
      </c>
      <c r="E20" s="124">
        <v>72604</v>
      </c>
      <c r="F20" s="124">
        <v>74975</v>
      </c>
      <c r="G20" s="124">
        <v>77346</v>
      </c>
      <c r="H20" s="124">
        <v>79717</v>
      </c>
      <c r="I20" s="124">
        <v>2371</v>
      </c>
      <c r="J20" s="124">
        <v>83917</v>
      </c>
      <c r="K20" s="124">
        <v>87616</v>
      </c>
      <c r="L20" s="124">
        <v>92417</v>
      </c>
      <c r="M20" s="124">
        <v>96112</v>
      </c>
    </row>
    <row r="21" spans="1:13" s="84" customFormat="1" ht="15.75" x14ac:dyDescent="0.25">
      <c r="A21" s="123">
        <v>19</v>
      </c>
      <c r="B21" s="124">
        <v>68954</v>
      </c>
      <c r="C21" s="124">
        <v>71432</v>
      </c>
      <c r="D21" s="124">
        <v>73910</v>
      </c>
      <c r="E21" s="124">
        <v>76388</v>
      </c>
      <c r="F21" s="124">
        <v>78866</v>
      </c>
      <c r="G21" s="124">
        <v>81344</v>
      </c>
      <c r="H21" s="124">
        <v>83822</v>
      </c>
      <c r="I21" s="124">
        <v>2478</v>
      </c>
      <c r="J21" s="124">
        <v>88207</v>
      </c>
      <c r="K21" s="124">
        <v>92064</v>
      </c>
      <c r="L21" s="124">
        <v>97004</v>
      </c>
      <c r="M21" s="124">
        <v>100864</v>
      </c>
    </row>
    <row r="22" spans="1:13" s="84" customFormat="1" ht="15.75" x14ac:dyDescent="0.25">
      <c r="A22" s="123">
        <v>20</v>
      </c>
      <c r="B22" s="124">
        <v>72386</v>
      </c>
      <c r="C22" s="124">
        <v>74976</v>
      </c>
      <c r="D22" s="124">
        <v>77566</v>
      </c>
      <c r="E22" s="124">
        <v>80156</v>
      </c>
      <c r="F22" s="124">
        <v>82746</v>
      </c>
      <c r="G22" s="124">
        <v>85336</v>
      </c>
      <c r="H22" s="124">
        <v>87926</v>
      </c>
      <c r="I22" s="124">
        <v>2590</v>
      </c>
      <c r="J22" s="124">
        <v>92513</v>
      </c>
      <c r="K22" s="124">
        <v>96552</v>
      </c>
      <c r="L22" s="124">
        <v>101649</v>
      </c>
      <c r="M22" s="124">
        <v>105686</v>
      </c>
    </row>
    <row r="23" spans="1:13" s="84" customFormat="1" ht="15.75" x14ac:dyDescent="0.25">
      <c r="A23" s="123">
        <v>21</v>
      </c>
      <c r="B23" s="124">
        <v>76169</v>
      </c>
      <c r="C23" s="124">
        <v>78867</v>
      </c>
      <c r="D23" s="124">
        <v>81565</v>
      </c>
      <c r="E23" s="124">
        <v>84263</v>
      </c>
      <c r="F23" s="124">
        <v>86961</v>
      </c>
      <c r="G23" s="124">
        <v>89659</v>
      </c>
      <c r="H23" s="124">
        <v>92357</v>
      </c>
      <c r="I23" s="124">
        <v>2698</v>
      </c>
      <c r="J23" s="124">
        <v>97139</v>
      </c>
      <c r="K23" s="124">
        <v>101349</v>
      </c>
      <c r="L23" s="124">
        <v>106593</v>
      </c>
      <c r="M23" s="124">
        <v>110803</v>
      </c>
    </row>
    <row r="24" spans="1:13" s="84" customFormat="1" ht="15.75" x14ac:dyDescent="0.25">
      <c r="A24" s="123">
        <v>22</v>
      </c>
      <c r="B24" s="124">
        <v>80130</v>
      </c>
      <c r="C24" s="124">
        <v>82988</v>
      </c>
      <c r="D24" s="124">
        <v>85846</v>
      </c>
      <c r="E24" s="124">
        <v>88704</v>
      </c>
      <c r="F24" s="124">
        <v>91562</v>
      </c>
      <c r="G24" s="124">
        <v>94420</v>
      </c>
      <c r="H24" s="124">
        <v>97278</v>
      </c>
      <c r="I24" s="124">
        <v>2858</v>
      </c>
      <c r="J24" s="124">
        <v>102336</v>
      </c>
      <c r="K24" s="124">
        <v>106785</v>
      </c>
      <c r="L24" s="124">
        <v>112241</v>
      </c>
      <c r="M24" s="124">
        <v>116692</v>
      </c>
    </row>
    <row r="25" spans="1:13" s="84" customFormat="1" ht="15.75" x14ac:dyDescent="0.25">
      <c r="A25" s="123">
        <v>23</v>
      </c>
      <c r="B25" s="124">
        <v>84356</v>
      </c>
      <c r="C25" s="124">
        <v>87293</v>
      </c>
      <c r="D25" s="124">
        <v>90230</v>
      </c>
      <c r="E25" s="124">
        <v>93167</v>
      </c>
      <c r="F25" s="124">
        <v>96104</v>
      </c>
      <c r="G25" s="124">
        <v>99041</v>
      </c>
      <c r="H25" s="124">
        <v>101978</v>
      </c>
      <c r="I25" s="124">
        <v>2937</v>
      </c>
      <c r="J25" s="124">
        <v>107189</v>
      </c>
      <c r="K25" s="124">
        <v>111775</v>
      </c>
      <c r="L25" s="124">
        <v>117345</v>
      </c>
      <c r="M25" s="124">
        <v>121930</v>
      </c>
    </row>
    <row r="26" spans="1:13" s="84" customFormat="1" ht="15.75" x14ac:dyDescent="0.25">
      <c r="A26" s="123">
        <v>24</v>
      </c>
      <c r="B26" s="124">
        <v>88805</v>
      </c>
      <c r="C26" s="124">
        <v>91852</v>
      </c>
      <c r="D26" s="124">
        <v>94899</v>
      </c>
      <c r="E26" s="124">
        <v>97946</v>
      </c>
      <c r="F26" s="124">
        <v>100993</v>
      </c>
      <c r="G26" s="124">
        <v>104040</v>
      </c>
      <c r="H26" s="124">
        <v>107087</v>
      </c>
      <c r="I26" s="124">
        <v>3047</v>
      </c>
      <c r="J26" s="124">
        <v>112487</v>
      </c>
      <c r="K26" s="124">
        <v>117239</v>
      </c>
      <c r="L26" s="124">
        <v>122959</v>
      </c>
      <c r="M26" s="124">
        <v>127711</v>
      </c>
    </row>
    <row r="27" spans="1:13" s="84" customFormat="1" ht="15.75" x14ac:dyDescent="0.25">
      <c r="A27" s="123">
        <v>25</v>
      </c>
      <c r="B27" s="124">
        <v>93642</v>
      </c>
      <c r="C27" s="124">
        <v>96822</v>
      </c>
      <c r="D27" s="124">
        <v>100002</v>
      </c>
      <c r="E27" s="124">
        <v>103182</v>
      </c>
      <c r="F27" s="124">
        <v>106362</v>
      </c>
      <c r="G27" s="124">
        <v>109542</v>
      </c>
      <c r="H27" s="124">
        <v>112722</v>
      </c>
      <c r="I27" s="124">
        <v>3180</v>
      </c>
      <c r="J27" s="124">
        <v>118352</v>
      </c>
      <c r="K27" s="124">
        <v>123313</v>
      </c>
      <c r="L27" s="124">
        <v>129204</v>
      </c>
      <c r="M27" s="124">
        <v>134160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R27"/>
  <sheetViews>
    <sheetView zoomScale="90" zoomScaleNormal="90" zoomScaleSheetLayoutView="100" workbookViewId="0">
      <selection activeCell="A2" sqref="A2"/>
    </sheetView>
  </sheetViews>
  <sheetFormatPr defaultRowHeight="15.75" x14ac:dyDescent="0.25"/>
  <cols>
    <col min="1" max="1" width="11.140625" style="79" bestFit="1" customWidth="1"/>
    <col min="2" max="2" width="13.5703125" style="35" bestFit="1" customWidth="1"/>
    <col min="3" max="4" width="9.5703125" style="35" bestFit="1" customWidth="1"/>
    <col min="5" max="7" width="10.85546875" style="35" bestFit="1" customWidth="1"/>
    <col min="8" max="8" width="12.85546875" style="35" bestFit="1" customWidth="1"/>
    <col min="9" max="9" width="12.5703125" style="35" bestFit="1" customWidth="1"/>
    <col min="10" max="10" width="13.7109375" style="35" customWidth="1"/>
    <col min="11" max="11" width="14.140625" style="35" customWidth="1"/>
    <col min="12" max="12" width="14.28515625" style="35" customWidth="1"/>
    <col min="13" max="13" width="14.140625" style="35" customWidth="1"/>
    <col min="14" max="14" width="11.140625" style="35" bestFit="1" customWidth="1"/>
    <col min="15" max="251" width="9.140625" style="35"/>
    <col min="252" max="252" width="7.140625" style="35" bestFit="1" customWidth="1"/>
    <col min="253" max="253" width="6.42578125" style="35" bestFit="1" customWidth="1"/>
    <col min="254" max="258" width="6.7109375" style="35" bestFit="1" customWidth="1"/>
    <col min="259" max="260" width="6.5703125" style="35" bestFit="1" customWidth="1"/>
    <col min="261" max="264" width="7.5703125" style="35" bestFit="1" customWidth="1"/>
    <col min="265" max="266" width="6" style="35" bestFit="1" customWidth="1"/>
    <col min="267" max="268" width="6.5703125" style="35" bestFit="1" customWidth="1"/>
    <col min="269" max="507" width="9.140625" style="35"/>
    <col min="508" max="508" width="7.140625" style="35" bestFit="1" customWidth="1"/>
    <col min="509" max="509" width="6.42578125" style="35" bestFit="1" customWidth="1"/>
    <col min="510" max="514" width="6.7109375" style="35" bestFit="1" customWidth="1"/>
    <col min="515" max="516" width="6.5703125" style="35" bestFit="1" customWidth="1"/>
    <col min="517" max="520" width="7.5703125" style="35" bestFit="1" customWidth="1"/>
    <col min="521" max="522" width="6" style="35" bestFit="1" customWidth="1"/>
    <col min="523" max="524" width="6.5703125" style="35" bestFit="1" customWidth="1"/>
    <col min="525" max="763" width="9.140625" style="35"/>
    <col min="764" max="764" width="7.140625" style="35" bestFit="1" customWidth="1"/>
    <col min="765" max="765" width="6.42578125" style="35" bestFit="1" customWidth="1"/>
    <col min="766" max="770" width="6.7109375" style="35" bestFit="1" customWidth="1"/>
    <col min="771" max="772" width="6.5703125" style="35" bestFit="1" customWidth="1"/>
    <col min="773" max="776" width="7.5703125" style="35" bestFit="1" customWidth="1"/>
    <col min="777" max="778" width="6" style="35" bestFit="1" customWidth="1"/>
    <col min="779" max="780" width="6.5703125" style="35" bestFit="1" customWidth="1"/>
    <col min="781" max="1019" width="9.140625" style="35"/>
    <col min="1020" max="1020" width="7.140625" style="35" bestFit="1" customWidth="1"/>
    <col min="1021" max="1021" width="6.42578125" style="35" bestFit="1" customWidth="1"/>
    <col min="1022" max="1026" width="6.7109375" style="35" bestFit="1" customWidth="1"/>
    <col min="1027" max="1028" width="6.5703125" style="35" bestFit="1" customWidth="1"/>
    <col min="1029" max="1032" width="7.5703125" style="35" bestFit="1" customWidth="1"/>
    <col min="1033" max="1034" width="6" style="35" bestFit="1" customWidth="1"/>
    <col min="1035" max="1036" width="6.5703125" style="35" bestFit="1" customWidth="1"/>
    <col min="1037" max="1275" width="9.140625" style="35"/>
    <col min="1276" max="1276" width="7.140625" style="35" bestFit="1" customWidth="1"/>
    <col min="1277" max="1277" width="6.42578125" style="35" bestFit="1" customWidth="1"/>
    <col min="1278" max="1282" width="6.7109375" style="35" bestFit="1" customWidth="1"/>
    <col min="1283" max="1284" width="6.5703125" style="35" bestFit="1" customWidth="1"/>
    <col min="1285" max="1288" width="7.5703125" style="35" bestFit="1" customWidth="1"/>
    <col min="1289" max="1290" width="6" style="35" bestFit="1" customWidth="1"/>
    <col min="1291" max="1292" width="6.5703125" style="35" bestFit="1" customWidth="1"/>
    <col min="1293" max="1531" width="9.140625" style="35"/>
    <col min="1532" max="1532" width="7.140625" style="35" bestFit="1" customWidth="1"/>
    <col min="1533" max="1533" width="6.42578125" style="35" bestFit="1" customWidth="1"/>
    <col min="1534" max="1538" width="6.7109375" style="35" bestFit="1" customWidth="1"/>
    <col min="1539" max="1540" width="6.5703125" style="35" bestFit="1" customWidth="1"/>
    <col min="1541" max="1544" width="7.5703125" style="35" bestFit="1" customWidth="1"/>
    <col min="1545" max="1546" width="6" style="35" bestFit="1" customWidth="1"/>
    <col min="1547" max="1548" width="6.5703125" style="35" bestFit="1" customWidth="1"/>
    <col min="1549" max="1787" width="9.140625" style="35"/>
    <col min="1788" max="1788" width="7.140625" style="35" bestFit="1" customWidth="1"/>
    <col min="1789" max="1789" width="6.42578125" style="35" bestFit="1" customWidth="1"/>
    <col min="1790" max="1794" width="6.7109375" style="35" bestFit="1" customWidth="1"/>
    <col min="1795" max="1796" width="6.5703125" style="35" bestFit="1" customWidth="1"/>
    <col min="1797" max="1800" width="7.5703125" style="35" bestFit="1" customWidth="1"/>
    <col min="1801" max="1802" width="6" style="35" bestFit="1" customWidth="1"/>
    <col min="1803" max="1804" width="6.5703125" style="35" bestFit="1" customWidth="1"/>
    <col min="1805" max="2043" width="9.140625" style="35"/>
    <col min="2044" max="2044" width="7.140625" style="35" bestFit="1" customWidth="1"/>
    <col min="2045" max="2045" width="6.42578125" style="35" bestFit="1" customWidth="1"/>
    <col min="2046" max="2050" width="6.7109375" style="35" bestFit="1" customWidth="1"/>
    <col min="2051" max="2052" width="6.5703125" style="35" bestFit="1" customWidth="1"/>
    <col min="2053" max="2056" width="7.5703125" style="35" bestFit="1" customWidth="1"/>
    <col min="2057" max="2058" width="6" style="35" bestFit="1" customWidth="1"/>
    <col min="2059" max="2060" width="6.5703125" style="35" bestFit="1" customWidth="1"/>
    <col min="2061" max="2299" width="9.140625" style="35"/>
    <col min="2300" max="2300" width="7.140625" style="35" bestFit="1" customWidth="1"/>
    <col min="2301" max="2301" width="6.42578125" style="35" bestFit="1" customWidth="1"/>
    <col min="2302" max="2306" width="6.7109375" style="35" bestFit="1" customWidth="1"/>
    <col min="2307" max="2308" width="6.5703125" style="35" bestFit="1" customWidth="1"/>
    <col min="2309" max="2312" width="7.5703125" style="35" bestFit="1" customWidth="1"/>
    <col min="2313" max="2314" width="6" style="35" bestFit="1" customWidth="1"/>
    <col min="2315" max="2316" width="6.5703125" style="35" bestFit="1" customWidth="1"/>
    <col min="2317" max="2555" width="9.140625" style="35"/>
    <col min="2556" max="2556" width="7.140625" style="35" bestFit="1" customWidth="1"/>
    <col min="2557" max="2557" width="6.42578125" style="35" bestFit="1" customWidth="1"/>
    <col min="2558" max="2562" width="6.7109375" style="35" bestFit="1" customWidth="1"/>
    <col min="2563" max="2564" width="6.5703125" style="35" bestFit="1" customWidth="1"/>
    <col min="2565" max="2568" width="7.5703125" style="35" bestFit="1" customWidth="1"/>
    <col min="2569" max="2570" width="6" style="35" bestFit="1" customWidth="1"/>
    <col min="2571" max="2572" width="6.5703125" style="35" bestFit="1" customWidth="1"/>
    <col min="2573" max="2811" width="9.140625" style="35"/>
    <col min="2812" max="2812" width="7.140625" style="35" bestFit="1" customWidth="1"/>
    <col min="2813" max="2813" width="6.42578125" style="35" bestFit="1" customWidth="1"/>
    <col min="2814" max="2818" width="6.7109375" style="35" bestFit="1" customWidth="1"/>
    <col min="2819" max="2820" width="6.5703125" style="35" bestFit="1" customWidth="1"/>
    <col min="2821" max="2824" width="7.5703125" style="35" bestFit="1" customWidth="1"/>
    <col min="2825" max="2826" width="6" style="35" bestFit="1" customWidth="1"/>
    <col min="2827" max="2828" width="6.5703125" style="35" bestFit="1" customWidth="1"/>
    <col min="2829" max="3067" width="9.140625" style="35"/>
    <col min="3068" max="3068" width="7.140625" style="35" bestFit="1" customWidth="1"/>
    <col min="3069" max="3069" width="6.42578125" style="35" bestFit="1" customWidth="1"/>
    <col min="3070" max="3074" width="6.7109375" style="35" bestFit="1" customWidth="1"/>
    <col min="3075" max="3076" width="6.5703125" style="35" bestFit="1" customWidth="1"/>
    <col min="3077" max="3080" width="7.5703125" style="35" bestFit="1" customWidth="1"/>
    <col min="3081" max="3082" width="6" style="35" bestFit="1" customWidth="1"/>
    <col min="3083" max="3084" width="6.5703125" style="35" bestFit="1" customWidth="1"/>
    <col min="3085" max="3323" width="9.140625" style="35"/>
    <col min="3324" max="3324" width="7.140625" style="35" bestFit="1" customWidth="1"/>
    <col min="3325" max="3325" width="6.42578125" style="35" bestFit="1" customWidth="1"/>
    <col min="3326" max="3330" width="6.7109375" style="35" bestFit="1" customWidth="1"/>
    <col min="3331" max="3332" width="6.5703125" style="35" bestFit="1" customWidth="1"/>
    <col min="3333" max="3336" width="7.5703125" style="35" bestFit="1" customWidth="1"/>
    <col min="3337" max="3338" width="6" style="35" bestFit="1" customWidth="1"/>
    <col min="3339" max="3340" width="6.5703125" style="35" bestFit="1" customWidth="1"/>
    <col min="3341" max="3579" width="9.140625" style="35"/>
    <col min="3580" max="3580" width="7.140625" style="35" bestFit="1" customWidth="1"/>
    <col min="3581" max="3581" width="6.42578125" style="35" bestFit="1" customWidth="1"/>
    <col min="3582" max="3586" width="6.7109375" style="35" bestFit="1" customWidth="1"/>
    <col min="3587" max="3588" width="6.5703125" style="35" bestFit="1" customWidth="1"/>
    <col min="3589" max="3592" width="7.5703125" style="35" bestFit="1" customWidth="1"/>
    <col min="3593" max="3594" width="6" style="35" bestFit="1" customWidth="1"/>
    <col min="3595" max="3596" width="6.5703125" style="35" bestFit="1" customWidth="1"/>
    <col min="3597" max="3835" width="9.140625" style="35"/>
    <col min="3836" max="3836" width="7.140625" style="35" bestFit="1" customWidth="1"/>
    <col min="3837" max="3837" width="6.42578125" style="35" bestFit="1" customWidth="1"/>
    <col min="3838" max="3842" width="6.7109375" style="35" bestFit="1" customWidth="1"/>
    <col min="3843" max="3844" width="6.5703125" style="35" bestFit="1" customWidth="1"/>
    <col min="3845" max="3848" width="7.5703125" style="35" bestFit="1" customWidth="1"/>
    <col min="3849" max="3850" width="6" style="35" bestFit="1" customWidth="1"/>
    <col min="3851" max="3852" width="6.5703125" style="35" bestFit="1" customWidth="1"/>
    <col min="3853" max="4091" width="9.140625" style="35"/>
    <col min="4092" max="4092" width="7.140625" style="35" bestFit="1" customWidth="1"/>
    <col min="4093" max="4093" width="6.42578125" style="35" bestFit="1" customWidth="1"/>
    <col min="4094" max="4098" width="6.7109375" style="35" bestFit="1" customWidth="1"/>
    <col min="4099" max="4100" width="6.5703125" style="35" bestFit="1" customWidth="1"/>
    <col min="4101" max="4104" width="7.5703125" style="35" bestFit="1" customWidth="1"/>
    <col min="4105" max="4106" width="6" style="35" bestFit="1" customWidth="1"/>
    <col min="4107" max="4108" width="6.5703125" style="35" bestFit="1" customWidth="1"/>
    <col min="4109" max="4347" width="9.140625" style="35"/>
    <col min="4348" max="4348" width="7.140625" style="35" bestFit="1" customWidth="1"/>
    <col min="4349" max="4349" width="6.42578125" style="35" bestFit="1" customWidth="1"/>
    <col min="4350" max="4354" width="6.7109375" style="35" bestFit="1" customWidth="1"/>
    <col min="4355" max="4356" width="6.5703125" style="35" bestFit="1" customWidth="1"/>
    <col min="4357" max="4360" width="7.5703125" style="35" bestFit="1" customWidth="1"/>
    <col min="4361" max="4362" width="6" style="35" bestFit="1" customWidth="1"/>
    <col min="4363" max="4364" width="6.5703125" style="35" bestFit="1" customWidth="1"/>
    <col min="4365" max="4603" width="9.140625" style="35"/>
    <col min="4604" max="4604" width="7.140625" style="35" bestFit="1" customWidth="1"/>
    <col min="4605" max="4605" width="6.42578125" style="35" bestFit="1" customWidth="1"/>
    <col min="4606" max="4610" width="6.7109375" style="35" bestFit="1" customWidth="1"/>
    <col min="4611" max="4612" width="6.5703125" style="35" bestFit="1" customWidth="1"/>
    <col min="4613" max="4616" width="7.5703125" style="35" bestFit="1" customWidth="1"/>
    <col min="4617" max="4618" width="6" style="35" bestFit="1" customWidth="1"/>
    <col min="4619" max="4620" width="6.5703125" style="35" bestFit="1" customWidth="1"/>
    <col min="4621" max="4859" width="9.140625" style="35"/>
    <col min="4860" max="4860" width="7.140625" style="35" bestFit="1" customWidth="1"/>
    <col min="4861" max="4861" width="6.42578125" style="35" bestFit="1" customWidth="1"/>
    <col min="4862" max="4866" width="6.7109375" style="35" bestFit="1" customWidth="1"/>
    <col min="4867" max="4868" width="6.5703125" style="35" bestFit="1" customWidth="1"/>
    <col min="4869" max="4872" width="7.5703125" style="35" bestFit="1" customWidth="1"/>
    <col min="4873" max="4874" width="6" style="35" bestFit="1" customWidth="1"/>
    <col min="4875" max="4876" width="6.5703125" style="35" bestFit="1" customWidth="1"/>
    <col min="4877" max="5115" width="9.140625" style="35"/>
    <col min="5116" max="5116" width="7.140625" style="35" bestFit="1" customWidth="1"/>
    <col min="5117" max="5117" width="6.42578125" style="35" bestFit="1" customWidth="1"/>
    <col min="5118" max="5122" width="6.7109375" style="35" bestFit="1" customWidth="1"/>
    <col min="5123" max="5124" width="6.5703125" style="35" bestFit="1" customWidth="1"/>
    <col min="5125" max="5128" width="7.5703125" style="35" bestFit="1" customWidth="1"/>
    <col min="5129" max="5130" width="6" style="35" bestFit="1" customWidth="1"/>
    <col min="5131" max="5132" width="6.5703125" style="35" bestFit="1" customWidth="1"/>
    <col min="5133" max="5371" width="9.140625" style="35"/>
    <col min="5372" max="5372" width="7.140625" style="35" bestFit="1" customWidth="1"/>
    <col min="5373" max="5373" width="6.42578125" style="35" bestFit="1" customWidth="1"/>
    <col min="5374" max="5378" width="6.7109375" style="35" bestFit="1" customWidth="1"/>
    <col min="5379" max="5380" width="6.5703125" style="35" bestFit="1" customWidth="1"/>
    <col min="5381" max="5384" width="7.5703125" style="35" bestFit="1" customWidth="1"/>
    <col min="5385" max="5386" width="6" style="35" bestFit="1" customWidth="1"/>
    <col min="5387" max="5388" width="6.5703125" style="35" bestFit="1" customWidth="1"/>
    <col min="5389" max="5627" width="9.140625" style="35"/>
    <col min="5628" max="5628" width="7.140625" style="35" bestFit="1" customWidth="1"/>
    <col min="5629" max="5629" width="6.42578125" style="35" bestFit="1" customWidth="1"/>
    <col min="5630" max="5634" width="6.7109375" style="35" bestFit="1" customWidth="1"/>
    <col min="5635" max="5636" width="6.5703125" style="35" bestFit="1" customWidth="1"/>
    <col min="5637" max="5640" width="7.5703125" style="35" bestFit="1" customWidth="1"/>
    <col min="5641" max="5642" width="6" style="35" bestFit="1" customWidth="1"/>
    <col min="5643" max="5644" width="6.5703125" style="35" bestFit="1" customWidth="1"/>
    <col min="5645" max="5883" width="9.140625" style="35"/>
    <col min="5884" max="5884" width="7.140625" style="35" bestFit="1" customWidth="1"/>
    <col min="5885" max="5885" width="6.42578125" style="35" bestFit="1" customWidth="1"/>
    <col min="5886" max="5890" width="6.7109375" style="35" bestFit="1" customWidth="1"/>
    <col min="5891" max="5892" width="6.5703125" style="35" bestFit="1" customWidth="1"/>
    <col min="5893" max="5896" width="7.5703125" style="35" bestFit="1" customWidth="1"/>
    <col min="5897" max="5898" width="6" style="35" bestFit="1" customWidth="1"/>
    <col min="5899" max="5900" width="6.5703125" style="35" bestFit="1" customWidth="1"/>
    <col min="5901" max="6139" width="9.140625" style="35"/>
    <col min="6140" max="6140" width="7.140625" style="35" bestFit="1" customWidth="1"/>
    <col min="6141" max="6141" width="6.42578125" style="35" bestFit="1" customWidth="1"/>
    <col min="6142" max="6146" width="6.7109375" style="35" bestFit="1" customWidth="1"/>
    <col min="6147" max="6148" width="6.5703125" style="35" bestFit="1" customWidth="1"/>
    <col min="6149" max="6152" width="7.5703125" style="35" bestFit="1" customWidth="1"/>
    <col min="6153" max="6154" width="6" style="35" bestFit="1" customWidth="1"/>
    <col min="6155" max="6156" width="6.5703125" style="35" bestFit="1" customWidth="1"/>
    <col min="6157" max="6395" width="9.140625" style="35"/>
    <col min="6396" max="6396" width="7.140625" style="35" bestFit="1" customWidth="1"/>
    <col min="6397" max="6397" width="6.42578125" style="35" bestFit="1" customWidth="1"/>
    <col min="6398" max="6402" width="6.7109375" style="35" bestFit="1" customWidth="1"/>
    <col min="6403" max="6404" width="6.5703125" style="35" bestFit="1" customWidth="1"/>
    <col min="6405" max="6408" width="7.5703125" style="35" bestFit="1" customWidth="1"/>
    <col min="6409" max="6410" width="6" style="35" bestFit="1" customWidth="1"/>
    <col min="6411" max="6412" width="6.5703125" style="35" bestFit="1" customWidth="1"/>
    <col min="6413" max="6651" width="9.140625" style="35"/>
    <col min="6652" max="6652" width="7.140625" style="35" bestFit="1" customWidth="1"/>
    <col min="6653" max="6653" width="6.42578125" style="35" bestFit="1" customWidth="1"/>
    <col min="6654" max="6658" width="6.7109375" style="35" bestFit="1" customWidth="1"/>
    <col min="6659" max="6660" width="6.5703125" style="35" bestFit="1" customWidth="1"/>
    <col min="6661" max="6664" width="7.5703125" style="35" bestFit="1" customWidth="1"/>
    <col min="6665" max="6666" width="6" style="35" bestFit="1" customWidth="1"/>
    <col min="6667" max="6668" width="6.5703125" style="35" bestFit="1" customWidth="1"/>
    <col min="6669" max="6907" width="9.140625" style="35"/>
    <col min="6908" max="6908" width="7.140625" style="35" bestFit="1" customWidth="1"/>
    <col min="6909" max="6909" width="6.42578125" style="35" bestFit="1" customWidth="1"/>
    <col min="6910" max="6914" width="6.7109375" style="35" bestFit="1" customWidth="1"/>
    <col min="6915" max="6916" width="6.5703125" style="35" bestFit="1" customWidth="1"/>
    <col min="6917" max="6920" width="7.5703125" style="35" bestFit="1" customWidth="1"/>
    <col min="6921" max="6922" width="6" style="35" bestFit="1" customWidth="1"/>
    <col min="6923" max="6924" width="6.5703125" style="35" bestFit="1" customWidth="1"/>
    <col min="6925" max="7163" width="9.140625" style="35"/>
    <col min="7164" max="7164" width="7.140625" style="35" bestFit="1" customWidth="1"/>
    <col min="7165" max="7165" width="6.42578125" style="35" bestFit="1" customWidth="1"/>
    <col min="7166" max="7170" width="6.7109375" style="35" bestFit="1" customWidth="1"/>
    <col min="7171" max="7172" width="6.5703125" style="35" bestFit="1" customWidth="1"/>
    <col min="7173" max="7176" width="7.5703125" style="35" bestFit="1" customWidth="1"/>
    <col min="7177" max="7178" width="6" style="35" bestFit="1" customWidth="1"/>
    <col min="7179" max="7180" width="6.5703125" style="35" bestFit="1" customWidth="1"/>
    <col min="7181" max="7419" width="9.140625" style="35"/>
    <col min="7420" max="7420" width="7.140625" style="35" bestFit="1" customWidth="1"/>
    <col min="7421" max="7421" width="6.42578125" style="35" bestFit="1" customWidth="1"/>
    <col min="7422" max="7426" width="6.7109375" style="35" bestFit="1" customWidth="1"/>
    <col min="7427" max="7428" width="6.5703125" style="35" bestFit="1" customWidth="1"/>
    <col min="7429" max="7432" width="7.5703125" style="35" bestFit="1" customWidth="1"/>
    <col min="7433" max="7434" width="6" style="35" bestFit="1" customWidth="1"/>
    <col min="7435" max="7436" width="6.5703125" style="35" bestFit="1" customWidth="1"/>
    <col min="7437" max="7675" width="9.140625" style="35"/>
    <col min="7676" max="7676" width="7.140625" style="35" bestFit="1" customWidth="1"/>
    <col min="7677" max="7677" width="6.42578125" style="35" bestFit="1" customWidth="1"/>
    <col min="7678" max="7682" width="6.7109375" style="35" bestFit="1" customWidth="1"/>
    <col min="7683" max="7684" width="6.5703125" style="35" bestFit="1" customWidth="1"/>
    <col min="7685" max="7688" width="7.5703125" style="35" bestFit="1" customWidth="1"/>
    <col min="7689" max="7690" width="6" style="35" bestFit="1" customWidth="1"/>
    <col min="7691" max="7692" width="6.5703125" style="35" bestFit="1" customWidth="1"/>
    <col min="7693" max="7931" width="9.140625" style="35"/>
    <col min="7932" max="7932" width="7.140625" style="35" bestFit="1" customWidth="1"/>
    <col min="7933" max="7933" width="6.42578125" style="35" bestFit="1" customWidth="1"/>
    <col min="7934" max="7938" width="6.7109375" style="35" bestFit="1" customWidth="1"/>
    <col min="7939" max="7940" width="6.5703125" style="35" bestFit="1" customWidth="1"/>
    <col min="7941" max="7944" width="7.5703125" style="35" bestFit="1" customWidth="1"/>
    <col min="7945" max="7946" width="6" style="35" bestFit="1" customWidth="1"/>
    <col min="7947" max="7948" width="6.5703125" style="35" bestFit="1" customWidth="1"/>
    <col min="7949" max="8187" width="9.140625" style="35"/>
    <col min="8188" max="8188" width="7.140625" style="35" bestFit="1" customWidth="1"/>
    <col min="8189" max="8189" width="6.42578125" style="35" bestFit="1" customWidth="1"/>
    <col min="8190" max="8194" width="6.7109375" style="35" bestFit="1" customWidth="1"/>
    <col min="8195" max="8196" width="6.5703125" style="35" bestFit="1" customWidth="1"/>
    <col min="8197" max="8200" width="7.5703125" style="35" bestFit="1" customWidth="1"/>
    <col min="8201" max="8202" width="6" style="35" bestFit="1" customWidth="1"/>
    <col min="8203" max="8204" width="6.5703125" style="35" bestFit="1" customWidth="1"/>
    <col min="8205" max="8443" width="9.140625" style="35"/>
    <col min="8444" max="8444" width="7.140625" style="35" bestFit="1" customWidth="1"/>
    <col min="8445" max="8445" width="6.42578125" style="35" bestFit="1" customWidth="1"/>
    <col min="8446" max="8450" width="6.7109375" style="35" bestFit="1" customWidth="1"/>
    <col min="8451" max="8452" width="6.5703125" style="35" bestFit="1" customWidth="1"/>
    <col min="8453" max="8456" width="7.5703125" style="35" bestFit="1" customWidth="1"/>
    <col min="8457" max="8458" width="6" style="35" bestFit="1" customWidth="1"/>
    <col min="8459" max="8460" width="6.5703125" style="35" bestFit="1" customWidth="1"/>
    <col min="8461" max="8699" width="9.140625" style="35"/>
    <col min="8700" max="8700" width="7.140625" style="35" bestFit="1" customWidth="1"/>
    <col min="8701" max="8701" width="6.42578125" style="35" bestFit="1" customWidth="1"/>
    <col min="8702" max="8706" width="6.7109375" style="35" bestFit="1" customWidth="1"/>
    <col min="8707" max="8708" width="6.5703125" style="35" bestFit="1" customWidth="1"/>
    <col min="8709" max="8712" width="7.5703125" style="35" bestFit="1" customWidth="1"/>
    <col min="8713" max="8714" width="6" style="35" bestFit="1" customWidth="1"/>
    <col min="8715" max="8716" width="6.5703125" style="35" bestFit="1" customWidth="1"/>
    <col min="8717" max="8955" width="9.140625" style="35"/>
    <col min="8956" max="8956" width="7.140625" style="35" bestFit="1" customWidth="1"/>
    <col min="8957" max="8957" width="6.42578125" style="35" bestFit="1" customWidth="1"/>
    <col min="8958" max="8962" width="6.7109375" style="35" bestFit="1" customWidth="1"/>
    <col min="8963" max="8964" width="6.5703125" style="35" bestFit="1" customWidth="1"/>
    <col min="8965" max="8968" width="7.5703125" style="35" bestFit="1" customWidth="1"/>
    <col min="8969" max="8970" width="6" style="35" bestFit="1" customWidth="1"/>
    <col min="8971" max="8972" width="6.5703125" style="35" bestFit="1" customWidth="1"/>
    <col min="8973" max="9211" width="9.140625" style="35"/>
    <col min="9212" max="9212" width="7.140625" style="35" bestFit="1" customWidth="1"/>
    <col min="9213" max="9213" width="6.42578125" style="35" bestFit="1" customWidth="1"/>
    <col min="9214" max="9218" width="6.7109375" style="35" bestFit="1" customWidth="1"/>
    <col min="9219" max="9220" width="6.5703125" style="35" bestFit="1" customWidth="1"/>
    <col min="9221" max="9224" width="7.5703125" style="35" bestFit="1" customWidth="1"/>
    <col min="9225" max="9226" width="6" style="35" bestFit="1" customWidth="1"/>
    <col min="9227" max="9228" width="6.5703125" style="35" bestFit="1" customWidth="1"/>
    <col min="9229" max="9467" width="9.140625" style="35"/>
    <col min="9468" max="9468" width="7.140625" style="35" bestFit="1" customWidth="1"/>
    <col min="9469" max="9469" width="6.42578125" style="35" bestFit="1" customWidth="1"/>
    <col min="9470" max="9474" width="6.7109375" style="35" bestFit="1" customWidth="1"/>
    <col min="9475" max="9476" width="6.5703125" style="35" bestFit="1" customWidth="1"/>
    <col min="9477" max="9480" width="7.5703125" style="35" bestFit="1" customWidth="1"/>
    <col min="9481" max="9482" width="6" style="35" bestFit="1" customWidth="1"/>
    <col min="9483" max="9484" width="6.5703125" style="35" bestFit="1" customWidth="1"/>
    <col min="9485" max="9723" width="9.140625" style="35"/>
    <col min="9724" max="9724" width="7.140625" style="35" bestFit="1" customWidth="1"/>
    <col min="9725" max="9725" width="6.42578125" style="35" bestFit="1" customWidth="1"/>
    <col min="9726" max="9730" width="6.7109375" style="35" bestFit="1" customWidth="1"/>
    <col min="9731" max="9732" width="6.5703125" style="35" bestFit="1" customWidth="1"/>
    <col min="9733" max="9736" width="7.5703125" style="35" bestFit="1" customWidth="1"/>
    <col min="9737" max="9738" width="6" style="35" bestFit="1" customWidth="1"/>
    <col min="9739" max="9740" width="6.5703125" style="35" bestFit="1" customWidth="1"/>
    <col min="9741" max="9979" width="9.140625" style="35"/>
    <col min="9980" max="9980" width="7.140625" style="35" bestFit="1" customWidth="1"/>
    <col min="9981" max="9981" width="6.42578125" style="35" bestFit="1" customWidth="1"/>
    <col min="9982" max="9986" width="6.7109375" style="35" bestFit="1" customWidth="1"/>
    <col min="9987" max="9988" width="6.5703125" style="35" bestFit="1" customWidth="1"/>
    <col min="9989" max="9992" width="7.5703125" style="35" bestFit="1" customWidth="1"/>
    <col min="9993" max="9994" width="6" style="35" bestFit="1" customWidth="1"/>
    <col min="9995" max="9996" width="6.5703125" style="35" bestFit="1" customWidth="1"/>
    <col min="9997" max="10235" width="9.140625" style="35"/>
    <col min="10236" max="10236" width="7.140625" style="35" bestFit="1" customWidth="1"/>
    <col min="10237" max="10237" width="6.42578125" style="35" bestFit="1" customWidth="1"/>
    <col min="10238" max="10242" width="6.7109375" style="35" bestFit="1" customWidth="1"/>
    <col min="10243" max="10244" width="6.5703125" style="35" bestFit="1" customWidth="1"/>
    <col min="10245" max="10248" width="7.5703125" style="35" bestFit="1" customWidth="1"/>
    <col min="10249" max="10250" width="6" style="35" bestFit="1" customWidth="1"/>
    <col min="10251" max="10252" width="6.5703125" style="35" bestFit="1" customWidth="1"/>
    <col min="10253" max="10491" width="9.140625" style="35"/>
    <col min="10492" max="10492" width="7.140625" style="35" bestFit="1" customWidth="1"/>
    <col min="10493" max="10493" width="6.42578125" style="35" bestFit="1" customWidth="1"/>
    <col min="10494" max="10498" width="6.7109375" style="35" bestFit="1" customWidth="1"/>
    <col min="10499" max="10500" width="6.5703125" style="35" bestFit="1" customWidth="1"/>
    <col min="10501" max="10504" width="7.5703125" style="35" bestFit="1" customWidth="1"/>
    <col min="10505" max="10506" width="6" style="35" bestFit="1" customWidth="1"/>
    <col min="10507" max="10508" width="6.5703125" style="35" bestFit="1" customWidth="1"/>
    <col min="10509" max="10747" width="9.140625" style="35"/>
    <col min="10748" max="10748" width="7.140625" style="35" bestFit="1" customWidth="1"/>
    <col min="10749" max="10749" width="6.42578125" style="35" bestFit="1" customWidth="1"/>
    <col min="10750" max="10754" width="6.7109375" style="35" bestFit="1" customWidth="1"/>
    <col min="10755" max="10756" width="6.5703125" style="35" bestFit="1" customWidth="1"/>
    <col min="10757" max="10760" width="7.5703125" style="35" bestFit="1" customWidth="1"/>
    <col min="10761" max="10762" width="6" style="35" bestFit="1" customWidth="1"/>
    <col min="10763" max="10764" width="6.5703125" style="35" bestFit="1" customWidth="1"/>
    <col min="10765" max="11003" width="9.140625" style="35"/>
    <col min="11004" max="11004" width="7.140625" style="35" bestFit="1" customWidth="1"/>
    <col min="11005" max="11005" width="6.42578125" style="35" bestFit="1" customWidth="1"/>
    <col min="11006" max="11010" width="6.7109375" style="35" bestFit="1" customWidth="1"/>
    <col min="11011" max="11012" width="6.5703125" style="35" bestFit="1" customWidth="1"/>
    <col min="11013" max="11016" width="7.5703125" style="35" bestFit="1" customWidth="1"/>
    <col min="11017" max="11018" width="6" style="35" bestFit="1" customWidth="1"/>
    <col min="11019" max="11020" width="6.5703125" style="35" bestFit="1" customWidth="1"/>
    <col min="11021" max="11259" width="9.140625" style="35"/>
    <col min="11260" max="11260" width="7.140625" style="35" bestFit="1" customWidth="1"/>
    <col min="11261" max="11261" width="6.42578125" style="35" bestFit="1" customWidth="1"/>
    <col min="11262" max="11266" width="6.7109375" style="35" bestFit="1" customWidth="1"/>
    <col min="11267" max="11268" width="6.5703125" style="35" bestFit="1" customWidth="1"/>
    <col min="11269" max="11272" width="7.5703125" style="35" bestFit="1" customWidth="1"/>
    <col min="11273" max="11274" width="6" style="35" bestFit="1" customWidth="1"/>
    <col min="11275" max="11276" width="6.5703125" style="35" bestFit="1" customWidth="1"/>
    <col min="11277" max="11515" width="9.140625" style="35"/>
    <col min="11516" max="11516" width="7.140625" style="35" bestFit="1" customWidth="1"/>
    <col min="11517" max="11517" width="6.42578125" style="35" bestFit="1" customWidth="1"/>
    <col min="11518" max="11522" width="6.7109375" style="35" bestFit="1" customWidth="1"/>
    <col min="11523" max="11524" width="6.5703125" style="35" bestFit="1" customWidth="1"/>
    <col min="11525" max="11528" width="7.5703125" style="35" bestFit="1" customWidth="1"/>
    <col min="11529" max="11530" width="6" style="35" bestFit="1" customWidth="1"/>
    <col min="11531" max="11532" width="6.5703125" style="35" bestFit="1" customWidth="1"/>
    <col min="11533" max="11771" width="9.140625" style="35"/>
    <col min="11772" max="11772" width="7.140625" style="35" bestFit="1" customWidth="1"/>
    <col min="11773" max="11773" width="6.42578125" style="35" bestFit="1" customWidth="1"/>
    <col min="11774" max="11778" width="6.7109375" style="35" bestFit="1" customWidth="1"/>
    <col min="11779" max="11780" width="6.5703125" style="35" bestFit="1" customWidth="1"/>
    <col min="11781" max="11784" width="7.5703125" style="35" bestFit="1" customWidth="1"/>
    <col min="11785" max="11786" width="6" style="35" bestFit="1" customWidth="1"/>
    <col min="11787" max="11788" width="6.5703125" style="35" bestFit="1" customWidth="1"/>
    <col min="11789" max="12027" width="9.140625" style="35"/>
    <col min="12028" max="12028" width="7.140625" style="35" bestFit="1" customWidth="1"/>
    <col min="12029" max="12029" width="6.42578125" style="35" bestFit="1" customWidth="1"/>
    <col min="12030" max="12034" width="6.7109375" style="35" bestFit="1" customWidth="1"/>
    <col min="12035" max="12036" width="6.5703125" style="35" bestFit="1" customWidth="1"/>
    <col min="12037" max="12040" width="7.5703125" style="35" bestFit="1" customWidth="1"/>
    <col min="12041" max="12042" width="6" style="35" bestFit="1" customWidth="1"/>
    <col min="12043" max="12044" width="6.5703125" style="35" bestFit="1" customWidth="1"/>
    <col min="12045" max="12283" width="9.140625" style="35"/>
    <col min="12284" max="12284" width="7.140625" style="35" bestFit="1" customWidth="1"/>
    <col min="12285" max="12285" width="6.42578125" style="35" bestFit="1" customWidth="1"/>
    <col min="12286" max="12290" width="6.7109375" style="35" bestFit="1" customWidth="1"/>
    <col min="12291" max="12292" width="6.5703125" style="35" bestFit="1" customWidth="1"/>
    <col min="12293" max="12296" width="7.5703125" style="35" bestFit="1" customWidth="1"/>
    <col min="12297" max="12298" width="6" style="35" bestFit="1" customWidth="1"/>
    <col min="12299" max="12300" width="6.5703125" style="35" bestFit="1" customWidth="1"/>
    <col min="12301" max="12539" width="9.140625" style="35"/>
    <col min="12540" max="12540" width="7.140625" style="35" bestFit="1" customWidth="1"/>
    <col min="12541" max="12541" width="6.42578125" style="35" bestFit="1" customWidth="1"/>
    <col min="12542" max="12546" width="6.7109375" style="35" bestFit="1" customWidth="1"/>
    <col min="12547" max="12548" width="6.5703125" style="35" bestFit="1" customWidth="1"/>
    <col min="12549" max="12552" width="7.5703125" style="35" bestFit="1" customWidth="1"/>
    <col min="12553" max="12554" width="6" style="35" bestFit="1" customWidth="1"/>
    <col min="12555" max="12556" width="6.5703125" style="35" bestFit="1" customWidth="1"/>
    <col min="12557" max="12795" width="9.140625" style="35"/>
    <col min="12796" max="12796" width="7.140625" style="35" bestFit="1" customWidth="1"/>
    <col min="12797" max="12797" width="6.42578125" style="35" bestFit="1" customWidth="1"/>
    <col min="12798" max="12802" width="6.7109375" style="35" bestFit="1" customWidth="1"/>
    <col min="12803" max="12804" width="6.5703125" style="35" bestFit="1" customWidth="1"/>
    <col min="12805" max="12808" width="7.5703125" style="35" bestFit="1" customWidth="1"/>
    <col min="12809" max="12810" width="6" style="35" bestFit="1" customWidth="1"/>
    <col min="12811" max="12812" width="6.5703125" style="35" bestFit="1" customWidth="1"/>
    <col min="12813" max="13051" width="9.140625" style="35"/>
    <col min="13052" max="13052" width="7.140625" style="35" bestFit="1" customWidth="1"/>
    <col min="13053" max="13053" width="6.42578125" style="35" bestFit="1" customWidth="1"/>
    <col min="13054" max="13058" width="6.7109375" style="35" bestFit="1" customWidth="1"/>
    <col min="13059" max="13060" width="6.5703125" style="35" bestFit="1" customWidth="1"/>
    <col min="13061" max="13064" width="7.5703125" style="35" bestFit="1" customWidth="1"/>
    <col min="13065" max="13066" width="6" style="35" bestFit="1" customWidth="1"/>
    <col min="13067" max="13068" width="6.5703125" style="35" bestFit="1" customWidth="1"/>
    <col min="13069" max="13307" width="9.140625" style="35"/>
    <col min="13308" max="13308" width="7.140625" style="35" bestFit="1" customWidth="1"/>
    <col min="13309" max="13309" width="6.42578125" style="35" bestFit="1" customWidth="1"/>
    <col min="13310" max="13314" width="6.7109375" style="35" bestFit="1" customWidth="1"/>
    <col min="13315" max="13316" width="6.5703125" style="35" bestFit="1" customWidth="1"/>
    <col min="13317" max="13320" width="7.5703125" style="35" bestFit="1" customWidth="1"/>
    <col min="13321" max="13322" width="6" style="35" bestFit="1" customWidth="1"/>
    <col min="13323" max="13324" width="6.5703125" style="35" bestFit="1" customWidth="1"/>
    <col min="13325" max="13563" width="9.140625" style="35"/>
    <col min="13564" max="13564" width="7.140625" style="35" bestFit="1" customWidth="1"/>
    <col min="13565" max="13565" width="6.42578125" style="35" bestFit="1" customWidth="1"/>
    <col min="13566" max="13570" width="6.7109375" style="35" bestFit="1" customWidth="1"/>
    <col min="13571" max="13572" width="6.5703125" style="35" bestFit="1" customWidth="1"/>
    <col min="13573" max="13576" width="7.5703125" style="35" bestFit="1" customWidth="1"/>
    <col min="13577" max="13578" width="6" style="35" bestFit="1" customWidth="1"/>
    <col min="13579" max="13580" width="6.5703125" style="35" bestFit="1" customWidth="1"/>
    <col min="13581" max="13819" width="9.140625" style="35"/>
    <col min="13820" max="13820" width="7.140625" style="35" bestFit="1" customWidth="1"/>
    <col min="13821" max="13821" width="6.42578125" style="35" bestFit="1" customWidth="1"/>
    <col min="13822" max="13826" width="6.7109375" style="35" bestFit="1" customWidth="1"/>
    <col min="13827" max="13828" width="6.5703125" style="35" bestFit="1" customWidth="1"/>
    <col min="13829" max="13832" width="7.5703125" style="35" bestFit="1" customWidth="1"/>
    <col min="13833" max="13834" width="6" style="35" bestFit="1" customWidth="1"/>
    <col min="13835" max="13836" width="6.5703125" style="35" bestFit="1" customWidth="1"/>
    <col min="13837" max="14075" width="9.140625" style="35"/>
    <col min="14076" max="14076" width="7.140625" style="35" bestFit="1" customWidth="1"/>
    <col min="14077" max="14077" width="6.42578125" style="35" bestFit="1" customWidth="1"/>
    <col min="14078" max="14082" width="6.7109375" style="35" bestFit="1" customWidth="1"/>
    <col min="14083" max="14084" width="6.5703125" style="35" bestFit="1" customWidth="1"/>
    <col min="14085" max="14088" width="7.5703125" style="35" bestFit="1" customWidth="1"/>
    <col min="14089" max="14090" width="6" style="35" bestFit="1" customWidth="1"/>
    <col min="14091" max="14092" width="6.5703125" style="35" bestFit="1" customWidth="1"/>
    <col min="14093" max="14331" width="9.140625" style="35"/>
    <col min="14332" max="14332" width="7.140625" style="35" bestFit="1" customWidth="1"/>
    <col min="14333" max="14333" width="6.42578125" style="35" bestFit="1" customWidth="1"/>
    <col min="14334" max="14338" width="6.7109375" style="35" bestFit="1" customWidth="1"/>
    <col min="14339" max="14340" width="6.5703125" style="35" bestFit="1" customWidth="1"/>
    <col min="14341" max="14344" width="7.5703125" style="35" bestFit="1" customWidth="1"/>
    <col min="14345" max="14346" width="6" style="35" bestFit="1" customWidth="1"/>
    <col min="14347" max="14348" width="6.5703125" style="35" bestFit="1" customWidth="1"/>
    <col min="14349" max="14587" width="9.140625" style="35"/>
    <col min="14588" max="14588" width="7.140625" style="35" bestFit="1" customWidth="1"/>
    <col min="14589" max="14589" width="6.42578125" style="35" bestFit="1" customWidth="1"/>
    <col min="14590" max="14594" width="6.7109375" style="35" bestFit="1" customWidth="1"/>
    <col min="14595" max="14596" width="6.5703125" style="35" bestFit="1" customWidth="1"/>
    <col min="14597" max="14600" width="7.5703125" style="35" bestFit="1" customWidth="1"/>
    <col min="14601" max="14602" width="6" style="35" bestFit="1" customWidth="1"/>
    <col min="14603" max="14604" width="6.5703125" style="35" bestFit="1" customWidth="1"/>
    <col min="14605" max="14843" width="9.140625" style="35"/>
    <col min="14844" max="14844" width="7.140625" style="35" bestFit="1" customWidth="1"/>
    <col min="14845" max="14845" width="6.42578125" style="35" bestFit="1" customWidth="1"/>
    <col min="14846" max="14850" width="6.7109375" style="35" bestFit="1" customWidth="1"/>
    <col min="14851" max="14852" width="6.5703125" style="35" bestFit="1" customWidth="1"/>
    <col min="14853" max="14856" width="7.5703125" style="35" bestFit="1" customWidth="1"/>
    <col min="14857" max="14858" width="6" style="35" bestFit="1" customWidth="1"/>
    <col min="14859" max="14860" width="6.5703125" style="35" bestFit="1" customWidth="1"/>
    <col min="14861" max="15099" width="9.140625" style="35"/>
    <col min="15100" max="15100" width="7.140625" style="35" bestFit="1" customWidth="1"/>
    <col min="15101" max="15101" width="6.42578125" style="35" bestFit="1" customWidth="1"/>
    <col min="15102" max="15106" width="6.7109375" style="35" bestFit="1" customWidth="1"/>
    <col min="15107" max="15108" width="6.5703125" style="35" bestFit="1" customWidth="1"/>
    <col min="15109" max="15112" width="7.5703125" style="35" bestFit="1" customWidth="1"/>
    <col min="15113" max="15114" width="6" style="35" bestFit="1" customWidth="1"/>
    <col min="15115" max="15116" width="6.5703125" style="35" bestFit="1" customWidth="1"/>
    <col min="15117" max="15355" width="9.140625" style="35"/>
    <col min="15356" max="15356" width="7.140625" style="35" bestFit="1" customWidth="1"/>
    <col min="15357" max="15357" width="6.42578125" style="35" bestFit="1" customWidth="1"/>
    <col min="15358" max="15362" width="6.7109375" style="35" bestFit="1" customWidth="1"/>
    <col min="15363" max="15364" width="6.5703125" style="35" bestFit="1" customWidth="1"/>
    <col min="15365" max="15368" width="7.5703125" style="35" bestFit="1" customWidth="1"/>
    <col min="15369" max="15370" width="6" style="35" bestFit="1" customWidth="1"/>
    <col min="15371" max="15372" width="6.5703125" style="35" bestFit="1" customWidth="1"/>
    <col min="15373" max="15611" width="9.140625" style="35"/>
    <col min="15612" max="15612" width="7.140625" style="35" bestFit="1" customWidth="1"/>
    <col min="15613" max="15613" width="6.42578125" style="35" bestFit="1" customWidth="1"/>
    <col min="15614" max="15618" width="6.7109375" style="35" bestFit="1" customWidth="1"/>
    <col min="15619" max="15620" width="6.5703125" style="35" bestFit="1" customWidth="1"/>
    <col min="15621" max="15624" width="7.5703125" style="35" bestFit="1" customWidth="1"/>
    <col min="15625" max="15626" width="6" style="35" bestFit="1" customWidth="1"/>
    <col min="15627" max="15628" width="6.5703125" style="35" bestFit="1" customWidth="1"/>
    <col min="15629" max="15867" width="9.140625" style="35"/>
    <col min="15868" max="15868" width="7.140625" style="35" bestFit="1" customWidth="1"/>
    <col min="15869" max="15869" width="6.42578125" style="35" bestFit="1" customWidth="1"/>
    <col min="15870" max="15874" width="6.7109375" style="35" bestFit="1" customWidth="1"/>
    <col min="15875" max="15876" width="6.5703125" style="35" bestFit="1" customWidth="1"/>
    <col min="15877" max="15880" width="7.5703125" style="35" bestFit="1" customWidth="1"/>
    <col min="15881" max="15882" width="6" style="35" bestFit="1" customWidth="1"/>
    <col min="15883" max="15884" width="6.5703125" style="35" bestFit="1" customWidth="1"/>
    <col min="15885" max="16123" width="9.140625" style="35"/>
    <col min="16124" max="16124" width="7.140625" style="35" bestFit="1" customWidth="1"/>
    <col min="16125" max="16125" width="6.42578125" style="35" bestFit="1" customWidth="1"/>
    <col min="16126" max="16130" width="6.7109375" style="35" bestFit="1" customWidth="1"/>
    <col min="16131" max="16132" width="6.5703125" style="35" bestFit="1" customWidth="1"/>
    <col min="16133" max="16136" width="7.5703125" style="35" bestFit="1" customWidth="1"/>
    <col min="16137" max="16138" width="6" style="35" bestFit="1" customWidth="1"/>
    <col min="16139" max="16140" width="6.5703125" style="35" bestFit="1" customWidth="1"/>
    <col min="16141" max="16384" width="9.140625" style="35"/>
  </cols>
  <sheetData>
    <row r="1" spans="1:18" ht="15" x14ac:dyDescent="0.25">
      <c r="A1" s="82" t="s">
        <v>88</v>
      </c>
    </row>
    <row r="2" spans="1:18" s="84" customFormat="1" ht="32.25" thickBot="1" x14ac:dyDescent="0.3">
      <c r="A2" s="119" t="s">
        <v>36</v>
      </c>
      <c r="B2" s="119" t="s">
        <v>72</v>
      </c>
      <c r="C2" s="119" t="s">
        <v>39</v>
      </c>
      <c r="D2" s="119" t="s">
        <v>40</v>
      </c>
      <c r="E2" s="119" t="s">
        <v>41</v>
      </c>
      <c r="F2" s="119" t="s">
        <v>42</v>
      </c>
      <c r="G2" s="119" t="s">
        <v>43</v>
      </c>
      <c r="H2" s="119" t="s">
        <v>73</v>
      </c>
      <c r="I2" s="119" t="s">
        <v>82</v>
      </c>
      <c r="J2" s="120" t="s">
        <v>78</v>
      </c>
      <c r="K2" s="120" t="s">
        <v>79</v>
      </c>
      <c r="L2" s="120" t="s">
        <v>80</v>
      </c>
      <c r="M2" s="120" t="s">
        <v>81</v>
      </c>
    </row>
    <row r="3" spans="1:18" x14ac:dyDescent="0.25">
      <c r="A3" s="121">
        <v>1</v>
      </c>
      <c r="B3" s="122">
        <v>27404</v>
      </c>
      <c r="C3" s="122">
        <v>28467</v>
      </c>
      <c r="D3" s="122">
        <v>29530</v>
      </c>
      <c r="E3" s="122">
        <v>30593</v>
      </c>
      <c r="F3" s="122">
        <v>31656</v>
      </c>
      <c r="G3" s="122">
        <v>32719</v>
      </c>
      <c r="H3" s="122">
        <v>33782</v>
      </c>
      <c r="I3" s="122">
        <v>1063</v>
      </c>
      <c r="J3" s="122">
        <v>35702</v>
      </c>
      <c r="K3" s="122">
        <v>37390</v>
      </c>
      <c r="L3" s="122">
        <v>40440</v>
      </c>
      <c r="M3" s="122">
        <v>42128</v>
      </c>
      <c r="N3" s="85"/>
      <c r="O3" s="85"/>
      <c r="P3" s="85"/>
      <c r="Q3" s="85"/>
      <c r="R3" s="85"/>
    </row>
    <row r="4" spans="1:18" x14ac:dyDescent="0.25">
      <c r="A4" s="121">
        <v>2</v>
      </c>
      <c r="B4" s="122">
        <v>28329</v>
      </c>
      <c r="C4" s="122">
        <v>29449</v>
      </c>
      <c r="D4" s="122">
        <v>30569</v>
      </c>
      <c r="E4" s="122">
        <v>31689</v>
      </c>
      <c r="F4" s="122">
        <v>32809</v>
      </c>
      <c r="G4" s="122">
        <v>33929</v>
      </c>
      <c r="H4" s="122">
        <v>35049</v>
      </c>
      <c r="I4" s="122">
        <v>1120</v>
      </c>
      <c r="J4" s="122">
        <v>37079</v>
      </c>
      <c r="K4" s="122">
        <v>38865</v>
      </c>
      <c r="L4" s="122">
        <v>41998</v>
      </c>
      <c r="M4" s="122">
        <v>43784</v>
      </c>
      <c r="N4" s="85"/>
      <c r="O4" s="85"/>
      <c r="P4" s="85"/>
      <c r="Q4" s="85"/>
      <c r="R4" s="85"/>
    </row>
    <row r="5" spans="1:18" x14ac:dyDescent="0.25">
      <c r="A5" s="121">
        <v>3</v>
      </c>
      <c r="B5" s="122">
        <v>29623</v>
      </c>
      <c r="C5" s="122">
        <v>30792</v>
      </c>
      <c r="D5" s="122">
        <v>31961</v>
      </c>
      <c r="E5" s="122">
        <v>33130</v>
      </c>
      <c r="F5" s="122">
        <v>34299</v>
      </c>
      <c r="G5" s="122">
        <v>35468</v>
      </c>
      <c r="H5" s="122">
        <v>36637</v>
      </c>
      <c r="I5" s="122">
        <v>1169</v>
      </c>
      <c r="J5" s="122">
        <v>38755</v>
      </c>
      <c r="K5" s="122">
        <v>40619</v>
      </c>
      <c r="L5" s="122">
        <v>43817</v>
      </c>
      <c r="M5" s="122">
        <v>45681</v>
      </c>
      <c r="N5" s="85"/>
      <c r="O5" s="85"/>
      <c r="P5" s="85"/>
      <c r="Q5" s="85"/>
      <c r="R5" s="85"/>
    </row>
    <row r="6" spans="1:18" x14ac:dyDescent="0.25">
      <c r="A6" s="121">
        <v>4</v>
      </c>
      <c r="B6" s="122">
        <v>30861</v>
      </c>
      <c r="C6" s="122">
        <v>32092</v>
      </c>
      <c r="D6" s="122">
        <v>33323</v>
      </c>
      <c r="E6" s="122">
        <v>34554</v>
      </c>
      <c r="F6" s="122">
        <v>35785</v>
      </c>
      <c r="G6" s="122">
        <v>37016</v>
      </c>
      <c r="H6" s="122">
        <v>38247</v>
      </c>
      <c r="I6" s="122">
        <v>1231</v>
      </c>
      <c r="J6" s="122">
        <v>40624</v>
      </c>
      <c r="K6" s="122">
        <v>42430</v>
      </c>
      <c r="L6" s="122">
        <v>45717</v>
      </c>
      <c r="M6" s="122">
        <v>47524</v>
      </c>
      <c r="N6" s="85"/>
      <c r="O6" s="85"/>
      <c r="P6" s="85"/>
      <c r="Q6" s="85"/>
      <c r="R6" s="85"/>
    </row>
    <row r="7" spans="1:18" x14ac:dyDescent="0.25">
      <c r="A7" s="121">
        <v>5</v>
      </c>
      <c r="B7" s="122">
        <v>32225</v>
      </c>
      <c r="C7" s="122">
        <v>33516</v>
      </c>
      <c r="D7" s="122">
        <v>34807</v>
      </c>
      <c r="E7" s="122">
        <v>36098</v>
      </c>
      <c r="F7" s="122">
        <v>37389</v>
      </c>
      <c r="G7" s="122">
        <v>38680</v>
      </c>
      <c r="H7" s="122">
        <v>39971</v>
      </c>
      <c r="I7" s="122">
        <v>1291</v>
      </c>
      <c r="J7" s="122">
        <v>42313</v>
      </c>
      <c r="K7" s="122">
        <v>44371</v>
      </c>
      <c r="L7" s="122">
        <v>47746</v>
      </c>
      <c r="M7" s="122">
        <v>49806</v>
      </c>
      <c r="N7" s="85"/>
      <c r="O7" s="85"/>
      <c r="P7" s="85"/>
      <c r="Q7" s="85"/>
      <c r="R7" s="85"/>
    </row>
    <row r="8" spans="1:18" x14ac:dyDescent="0.25">
      <c r="A8" s="121">
        <v>6</v>
      </c>
      <c r="B8" s="122">
        <v>33806</v>
      </c>
      <c r="C8" s="122">
        <v>35169</v>
      </c>
      <c r="D8" s="122">
        <v>36532</v>
      </c>
      <c r="E8" s="122">
        <v>37895</v>
      </c>
      <c r="F8" s="122">
        <v>39258</v>
      </c>
      <c r="G8" s="122">
        <v>40621</v>
      </c>
      <c r="H8" s="122">
        <v>41984</v>
      </c>
      <c r="I8" s="122">
        <v>1363</v>
      </c>
      <c r="J8" s="122">
        <v>44451</v>
      </c>
      <c r="K8" s="122">
        <v>46623</v>
      </c>
      <c r="L8" s="122">
        <v>50094</v>
      </c>
      <c r="M8" s="122">
        <v>52268</v>
      </c>
      <c r="N8" s="85"/>
      <c r="O8" s="85"/>
      <c r="P8" s="85"/>
      <c r="Q8" s="85"/>
      <c r="R8" s="85"/>
    </row>
    <row r="9" spans="1:18" x14ac:dyDescent="0.25">
      <c r="A9" s="121">
        <v>7</v>
      </c>
      <c r="B9" s="122">
        <v>35602</v>
      </c>
      <c r="C9" s="122">
        <v>37018</v>
      </c>
      <c r="D9" s="122">
        <v>38434</v>
      </c>
      <c r="E9" s="122">
        <v>39850</v>
      </c>
      <c r="F9" s="122">
        <v>41266</v>
      </c>
      <c r="G9" s="122">
        <v>42682</v>
      </c>
      <c r="H9" s="122">
        <v>44098</v>
      </c>
      <c r="I9" s="122">
        <v>1416</v>
      </c>
      <c r="J9" s="122">
        <v>46662</v>
      </c>
      <c r="K9" s="122">
        <v>48921</v>
      </c>
      <c r="L9" s="122">
        <v>52465</v>
      </c>
      <c r="M9" s="122">
        <v>54719</v>
      </c>
      <c r="N9" s="85"/>
      <c r="O9" s="85"/>
      <c r="P9" s="85"/>
      <c r="Q9" s="85"/>
      <c r="R9" s="85"/>
    </row>
    <row r="10" spans="1:18" x14ac:dyDescent="0.25">
      <c r="A10" s="121">
        <v>8</v>
      </c>
      <c r="B10" s="122">
        <v>37494</v>
      </c>
      <c r="C10" s="122">
        <v>38965</v>
      </c>
      <c r="D10" s="122">
        <v>40436</v>
      </c>
      <c r="E10" s="122">
        <v>41907</v>
      </c>
      <c r="F10" s="122">
        <v>43378</v>
      </c>
      <c r="G10" s="122">
        <v>44849</v>
      </c>
      <c r="H10" s="122">
        <v>46320</v>
      </c>
      <c r="I10" s="122">
        <v>1471</v>
      </c>
      <c r="J10" s="122">
        <v>48983</v>
      </c>
      <c r="K10" s="122">
        <v>51331</v>
      </c>
      <c r="L10" s="122">
        <v>54949</v>
      </c>
      <c r="M10" s="122">
        <v>57296</v>
      </c>
      <c r="N10" s="85"/>
      <c r="O10" s="85"/>
      <c r="P10" s="85"/>
      <c r="Q10" s="85"/>
      <c r="R10" s="85"/>
    </row>
    <row r="11" spans="1:18" x14ac:dyDescent="0.25">
      <c r="A11" s="121">
        <v>9</v>
      </c>
      <c r="B11" s="122">
        <v>39471</v>
      </c>
      <c r="C11" s="122">
        <v>41008</v>
      </c>
      <c r="D11" s="122">
        <v>42545</v>
      </c>
      <c r="E11" s="122">
        <v>44082</v>
      </c>
      <c r="F11" s="122">
        <v>45619</v>
      </c>
      <c r="G11" s="122">
        <v>47156</v>
      </c>
      <c r="H11" s="122">
        <v>48693</v>
      </c>
      <c r="I11" s="122">
        <v>1537</v>
      </c>
      <c r="J11" s="122">
        <v>51477</v>
      </c>
      <c r="K11" s="122">
        <v>53931</v>
      </c>
      <c r="L11" s="122">
        <v>57645</v>
      </c>
      <c r="M11" s="122">
        <v>60095</v>
      </c>
      <c r="N11" s="85"/>
      <c r="O11" s="85"/>
      <c r="P11" s="85"/>
      <c r="Q11" s="85"/>
      <c r="R11" s="85"/>
    </row>
    <row r="12" spans="1:18" x14ac:dyDescent="0.25">
      <c r="A12" s="121">
        <v>10</v>
      </c>
      <c r="B12" s="122">
        <v>41598</v>
      </c>
      <c r="C12" s="122">
        <v>43212</v>
      </c>
      <c r="D12" s="122">
        <v>44826</v>
      </c>
      <c r="E12" s="122">
        <v>46440</v>
      </c>
      <c r="F12" s="122">
        <v>48054</v>
      </c>
      <c r="G12" s="122">
        <v>49668</v>
      </c>
      <c r="H12" s="122">
        <v>51282</v>
      </c>
      <c r="I12" s="122">
        <v>1614</v>
      </c>
      <c r="J12" s="122">
        <v>54200</v>
      </c>
      <c r="K12" s="122">
        <v>56769</v>
      </c>
      <c r="L12" s="122">
        <v>60582</v>
      </c>
      <c r="M12" s="122">
        <v>63152</v>
      </c>
      <c r="N12" s="85"/>
      <c r="O12" s="85"/>
      <c r="P12" s="85"/>
      <c r="Q12" s="85"/>
      <c r="R12" s="85"/>
    </row>
    <row r="13" spans="1:18" x14ac:dyDescent="0.25">
      <c r="A13" s="121">
        <v>11</v>
      </c>
      <c r="B13" s="122">
        <v>43933</v>
      </c>
      <c r="C13" s="122">
        <v>45612</v>
      </c>
      <c r="D13" s="122">
        <v>47291</v>
      </c>
      <c r="E13" s="122">
        <v>48970</v>
      </c>
      <c r="F13" s="122">
        <v>50649</v>
      </c>
      <c r="G13" s="122">
        <v>52328</v>
      </c>
      <c r="H13" s="122">
        <v>54007</v>
      </c>
      <c r="I13" s="122">
        <v>1679</v>
      </c>
      <c r="J13" s="122">
        <v>57046</v>
      </c>
      <c r="K13" s="122">
        <v>59722</v>
      </c>
      <c r="L13" s="122">
        <v>63628</v>
      </c>
      <c r="M13" s="122">
        <v>66302</v>
      </c>
      <c r="N13" s="85"/>
      <c r="O13" s="85"/>
      <c r="P13" s="85"/>
      <c r="Q13" s="85"/>
      <c r="R13" s="85"/>
    </row>
    <row r="14" spans="1:18" x14ac:dyDescent="0.25">
      <c r="A14" s="121">
        <v>12</v>
      </c>
      <c r="B14" s="122">
        <v>46263</v>
      </c>
      <c r="C14" s="122">
        <v>48016</v>
      </c>
      <c r="D14" s="122">
        <v>49769</v>
      </c>
      <c r="E14" s="122">
        <v>51522</v>
      </c>
      <c r="F14" s="122">
        <v>53275</v>
      </c>
      <c r="G14" s="122">
        <v>55028</v>
      </c>
      <c r="H14" s="122">
        <v>56781</v>
      </c>
      <c r="I14" s="122">
        <v>1753</v>
      </c>
      <c r="J14" s="122">
        <v>59963</v>
      </c>
      <c r="K14" s="122">
        <v>62759</v>
      </c>
      <c r="L14" s="122">
        <v>66771</v>
      </c>
      <c r="M14" s="122">
        <v>69572</v>
      </c>
      <c r="N14" s="85"/>
      <c r="O14" s="85"/>
      <c r="P14" s="85"/>
      <c r="Q14" s="85"/>
      <c r="R14" s="85"/>
    </row>
    <row r="15" spans="1:18" x14ac:dyDescent="0.25">
      <c r="A15" s="121">
        <v>13</v>
      </c>
      <c r="B15" s="122">
        <v>48902</v>
      </c>
      <c r="C15" s="122">
        <v>50734</v>
      </c>
      <c r="D15" s="122">
        <v>52566</v>
      </c>
      <c r="E15" s="122">
        <v>54398</v>
      </c>
      <c r="F15" s="122">
        <v>56230</v>
      </c>
      <c r="G15" s="122">
        <v>58062</v>
      </c>
      <c r="H15" s="122">
        <v>59894</v>
      </c>
      <c r="I15" s="122">
        <v>1832</v>
      </c>
      <c r="J15" s="122">
        <v>63206</v>
      </c>
      <c r="K15" s="122">
        <v>66122</v>
      </c>
      <c r="L15" s="122">
        <v>70236</v>
      </c>
      <c r="M15" s="122">
        <v>73152</v>
      </c>
      <c r="N15" s="85"/>
      <c r="O15" s="85"/>
      <c r="P15" s="85"/>
      <c r="Q15" s="85"/>
      <c r="R15" s="85"/>
    </row>
    <row r="16" spans="1:18" x14ac:dyDescent="0.25">
      <c r="A16" s="121">
        <v>14</v>
      </c>
      <c r="B16" s="122">
        <v>51594</v>
      </c>
      <c r="C16" s="122">
        <v>53515</v>
      </c>
      <c r="D16" s="122">
        <v>55436</v>
      </c>
      <c r="E16" s="122">
        <v>57357</v>
      </c>
      <c r="F16" s="122">
        <v>59278</v>
      </c>
      <c r="G16" s="122">
        <v>61199</v>
      </c>
      <c r="H16" s="122">
        <v>63120</v>
      </c>
      <c r="I16" s="122">
        <v>1921</v>
      </c>
      <c r="J16" s="122">
        <v>66591</v>
      </c>
      <c r="K16" s="122">
        <v>69646</v>
      </c>
      <c r="L16" s="122">
        <v>73880</v>
      </c>
      <c r="M16" s="122">
        <v>76935</v>
      </c>
      <c r="N16" s="85"/>
      <c r="O16" s="85"/>
      <c r="P16" s="85"/>
      <c r="Q16" s="85"/>
      <c r="R16" s="85"/>
    </row>
    <row r="17" spans="1:18" x14ac:dyDescent="0.25">
      <c r="A17" s="121">
        <v>15</v>
      </c>
      <c r="B17" s="122">
        <v>54445</v>
      </c>
      <c r="C17" s="122">
        <v>56442</v>
      </c>
      <c r="D17" s="122">
        <v>58439</v>
      </c>
      <c r="E17" s="122">
        <v>60436</v>
      </c>
      <c r="F17" s="122">
        <v>62433</v>
      </c>
      <c r="G17" s="122">
        <v>64430</v>
      </c>
      <c r="H17" s="122">
        <v>66427</v>
      </c>
      <c r="I17" s="122">
        <v>1997</v>
      </c>
      <c r="J17" s="122">
        <v>70040</v>
      </c>
      <c r="K17" s="122">
        <v>73223</v>
      </c>
      <c r="L17" s="122">
        <v>77569</v>
      </c>
      <c r="M17" s="122">
        <v>80750</v>
      </c>
      <c r="N17" s="85"/>
      <c r="O17" s="85"/>
      <c r="P17" s="85"/>
      <c r="Q17" s="85"/>
      <c r="R17" s="85"/>
    </row>
    <row r="18" spans="1:18" x14ac:dyDescent="0.25">
      <c r="A18" s="121">
        <v>16</v>
      </c>
      <c r="B18" s="122">
        <v>57399</v>
      </c>
      <c r="C18" s="122">
        <v>59487</v>
      </c>
      <c r="D18" s="122">
        <v>61575</v>
      </c>
      <c r="E18" s="122">
        <v>63663</v>
      </c>
      <c r="F18" s="122">
        <v>65751</v>
      </c>
      <c r="G18" s="122">
        <v>67839</v>
      </c>
      <c r="H18" s="122">
        <v>69927</v>
      </c>
      <c r="I18" s="122">
        <v>2088</v>
      </c>
      <c r="J18" s="122">
        <v>73705</v>
      </c>
      <c r="K18" s="122">
        <v>77032</v>
      </c>
      <c r="L18" s="122">
        <v>81497</v>
      </c>
      <c r="M18" s="122">
        <v>84823</v>
      </c>
      <c r="N18" s="85"/>
      <c r="O18" s="85"/>
      <c r="P18" s="85"/>
      <c r="Q18" s="85"/>
      <c r="R18" s="85"/>
    </row>
    <row r="19" spans="1:18" x14ac:dyDescent="0.25">
      <c r="A19" s="121">
        <v>17</v>
      </c>
      <c r="B19" s="122">
        <v>60509</v>
      </c>
      <c r="C19" s="122">
        <v>62708</v>
      </c>
      <c r="D19" s="122">
        <v>64907</v>
      </c>
      <c r="E19" s="122">
        <v>67106</v>
      </c>
      <c r="F19" s="122">
        <v>69305</v>
      </c>
      <c r="G19" s="122">
        <v>71504</v>
      </c>
      <c r="H19" s="122">
        <v>73703</v>
      </c>
      <c r="I19" s="122">
        <v>2199</v>
      </c>
      <c r="J19" s="122">
        <v>77681</v>
      </c>
      <c r="K19" s="122">
        <v>81178</v>
      </c>
      <c r="L19" s="122">
        <v>85800</v>
      </c>
      <c r="M19" s="122">
        <v>89299</v>
      </c>
      <c r="N19" s="85"/>
      <c r="O19" s="85"/>
      <c r="P19" s="85"/>
      <c r="Q19" s="85"/>
      <c r="R19" s="85"/>
    </row>
    <row r="20" spans="1:18" x14ac:dyDescent="0.25">
      <c r="A20" s="121">
        <v>18</v>
      </c>
      <c r="B20" s="122">
        <v>63830</v>
      </c>
      <c r="C20" s="122">
        <v>66139</v>
      </c>
      <c r="D20" s="122">
        <v>68448</v>
      </c>
      <c r="E20" s="122">
        <v>70757</v>
      </c>
      <c r="F20" s="122">
        <v>73066</v>
      </c>
      <c r="G20" s="122">
        <v>75375</v>
      </c>
      <c r="H20" s="122">
        <v>77684</v>
      </c>
      <c r="I20" s="122">
        <v>2309</v>
      </c>
      <c r="J20" s="122">
        <v>81864</v>
      </c>
      <c r="K20" s="122">
        <v>85543</v>
      </c>
      <c r="L20" s="122">
        <v>90322</v>
      </c>
      <c r="M20" s="122">
        <v>94005</v>
      </c>
      <c r="N20" s="85"/>
      <c r="O20" s="85"/>
      <c r="P20" s="85"/>
      <c r="Q20" s="85"/>
      <c r="R20" s="85"/>
    </row>
    <row r="21" spans="1:18" x14ac:dyDescent="0.25">
      <c r="A21" s="121">
        <v>19</v>
      </c>
      <c r="B21" s="122">
        <v>67198</v>
      </c>
      <c r="C21" s="122">
        <v>69608</v>
      </c>
      <c r="D21" s="122">
        <v>72018</v>
      </c>
      <c r="E21" s="122">
        <v>74428</v>
      </c>
      <c r="F21" s="122">
        <v>76838</v>
      </c>
      <c r="G21" s="122">
        <v>79248</v>
      </c>
      <c r="H21" s="122">
        <v>81658</v>
      </c>
      <c r="I21" s="122">
        <v>2410</v>
      </c>
      <c r="J21" s="122">
        <v>86023</v>
      </c>
      <c r="K21" s="122">
        <v>89864</v>
      </c>
      <c r="L21" s="122">
        <v>94777</v>
      </c>
      <c r="M21" s="122">
        <v>98619</v>
      </c>
      <c r="N21" s="85"/>
      <c r="O21" s="85"/>
      <c r="P21" s="85"/>
      <c r="Q21" s="85"/>
      <c r="R21" s="85"/>
    </row>
    <row r="22" spans="1:18" x14ac:dyDescent="0.25">
      <c r="A22" s="121">
        <v>20</v>
      </c>
      <c r="B22" s="122">
        <v>70540</v>
      </c>
      <c r="C22" s="122">
        <v>73061</v>
      </c>
      <c r="D22" s="122">
        <v>75582</v>
      </c>
      <c r="E22" s="122">
        <v>78103</v>
      </c>
      <c r="F22" s="122">
        <v>80624</v>
      </c>
      <c r="G22" s="122">
        <v>83145</v>
      </c>
      <c r="H22" s="122">
        <v>85666</v>
      </c>
      <c r="I22" s="122">
        <v>2521</v>
      </c>
      <c r="J22" s="122">
        <v>90233</v>
      </c>
      <c r="K22" s="122">
        <v>94248</v>
      </c>
      <c r="L22" s="122">
        <v>99322</v>
      </c>
      <c r="M22" s="122">
        <v>103341</v>
      </c>
      <c r="N22" s="85"/>
      <c r="O22" s="85"/>
      <c r="P22" s="85"/>
      <c r="Q22" s="85"/>
      <c r="R22" s="85"/>
    </row>
    <row r="23" spans="1:18" x14ac:dyDescent="0.25">
      <c r="A23" s="121">
        <v>21</v>
      </c>
      <c r="B23" s="122">
        <v>74224</v>
      </c>
      <c r="C23" s="122">
        <v>76852</v>
      </c>
      <c r="D23" s="122">
        <v>79480</v>
      </c>
      <c r="E23" s="122">
        <v>82108</v>
      </c>
      <c r="F23" s="122">
        <v>84736</v>
      </c>
      <c r="G23" s="122">
        <v>87364</v>
      </c>
      <c r="H23" s="122">
        <v>89992</v>
      </c>
      <c r="I23" s="122">
        <v>2628</v>
      </c>
      <c r="J23" s="122">
        <v>94753</v>
      </c>
      <c r="K23" s="122">
        <v>98941</v>
      </c>
      <c r="L23" s="122">
        <v>104158</v>
      </c>
      <c r="M23" s="122">
        <v>108345</v>
      </c>
      <c r="N23" s="85"/>
      <c r="O23" s="85"/>
      <c r="P23" s="85"/>
      <c r="Q23" s="85"/>
      <c r="R23" s="85"/>
    </row>
    <row r="24" spans="1:18" x14ac:dyDescent="0.25">
      <c r="A24" s="121">
        <v>22</v>
      </c>
      <c r="B24" s="122">
        <v>78077</v>
      </c>
      <c r="C24" s="122">
        <v>80859</v>
      </c>
      <c r="D24" s="122">
        <v>83641</v>
      </c>
      <c r="E24" s="122">
        <v>86423</v>
      </c>
      <c r="F24" s="122">
        <v>89205</v>
      </c>
      <c r="G24" s="122">
        <v>91987</v>
      </c>
      <c r="H24" s="122">
        <v>94769</v>
      </c>
      <c r="I24" s="122">
        <v>2782</v>
      </c>
      <c r="J24" s="122">
        <v>99803</v>
      </c>
      <c r="K24" s="122">
        <v>104228</v>
      </c>
      <c r="L24" s="122">
        <v>109657</v>
      </c>
      <c r="M24" s="122">
        <v>114085</v>
      </c>
      <c r="N24" s="85"/>
      <c r="O24" s="85"/>
      <c r="P24" s="85"/>
      <c r="Q24" s="85"/>
      <c r="R24" s="85"/>
    </row>
    <row r="25" spans="1:18" x14ac:dyDescent="0.25">
      <c r="A25" s="121">
        <v>23</v>
      </c>
      <c r="B25" s="122">
        <v>82189</v>
      </c>
      <c r="C25" s="122">
        <v>85050</v>
      </c>
      <c r="D25" s="122">
        <v>87911</v>
      </c>
      <c r="E25" s="122">
        <v>90772</v>
      </c>
      <c r="F25" s="122">
        <v>93633</v>
      </c>
      <c r="G25" s="122">
        <v>96494</v>
      </c>
      <c r="H25" s="122">
        <v>99355</v>
      </c>
      <c r="I25" s="122">
        <v>2861</v>
      </c>
      <c r="J25" s="122">
        <v>104541</v>
      </c>
      <c r="K25" s="122">
        <v>109104</v>
      </c>
      <c r="L25" s="122">
        <v>114646</v>
      </c>
      <c r="M25" s="122">
        <v>119211</v>
      </c>
      <c r="N25" s="85"/>
      <c r="O25" s="85"/>
      <c r="P25" s="85"/>
      <c r="Q25" s="85"/>
      <c r="R25" s="85"/>
    </row>
    <row r="26" spans="1:18" x14ac:dyDescent="0.25">
      <c r="A26" s="121">
        <v>24</v>
      </c>
      <c r="B26" s="122">
        <v>86519</v>
      </c>
      <c r="C26" s="122">
        <v>89488</v>
      </c>
      <c r="D26" s="122">
        <v>92457</v>
      </c>
      <c r="E26" s="122">
        <v>95426</v>
      </c>
      <c r="F26" s="122">
        <v>98395</v>
      </c>
      <c r="G26" s="122">
        <v>101364</v>
      </c>
      <c r="H26" s="122">
        <v>104333</v>
      </c>
      <c r="I26" s="122">
        <v>2969</v>
      </c>
      <c r="J26" s="122">
        <v>109706</v>
      </c>
      <c r="K26" s="122">
        <v>114436</v>
      </c>
      <c r="L26" s="122">
        <v>120127</v>
      </c>
      <c r="M26" s="122">
        <v>124858</v>
      </c>
      <c r="N26" s="85"/>
      <c r="O26" s="85"/>
      <c r="P26" s="85"/>
      <c r="Q26" s="85"/>
      <c r="R26" s="85"/>
    </row>
    <row r="27" spans="1:18" x14ac:dyDescent="0.25">
      <c r="A27" s="121">
        <v>25</v>
      </c>
      <c r="B27" s="122">
        <v>91229</v>
      </c>
      <c r="C27" s="122">
        <v>94324</v>
      </c>
      <c r="D27" s="122">
        <v>97419</v>
      </c>
      <c r="E27" s="122">
        <v>100514</v>
      </c>
      <c r="F27" s="122">
        <v>103609</v>
      </c>
      <c r="G27" s="122">
        <v>106704</v>
      </c>
      <c r="H27" s="122">
        <v>109799</v>
      </c>
      <c r="I27" s="122">
        <v>3095</v>
      </c>
      <c r="J27" s="122">
        <v>115405</v>
      </c>
      <c r="K27" s="122">
        <v>120338</v>
      </c>
      <c r="L27" s="122">
        <v>126198</v>
      </c>
      <c r="M27" s="122">
        <v>131130</v>
      </c>
      <c r="N27" s="85"/>
      <c r="O27" s="85"/>
      <c r="P27" s="85"/>
      <c r="Q27" s="85"/>
      <c r="R27" s="85"/>
    </row>
  </sheetData>
  <printOptions horizontalCentered="1" gridLines="1"/>
  <pageMargins left="0" right="0" top="0.75" bottom="0.75" header="0.3" footer="0.3"/>
  <pageSetup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F420C-95FB-4540-A384-378BF9BE41E1}">
  <dimension ref="A1:S287"/>
  <sheetViews>
    <sheetView topLeftCell="A260" zoomScaleNormal="100" workbookViewId="0">
      <selection activeCell="B275" sqref="B275"/>
    </sheetView>
  </sheetViews>
  <sheetFormatPr defaultColWidth="9.140625" defaultRowHeight="15" x14ac:dyDescent="0.25"/>
  <cols>
    <col min="1" max="1" width="8.5703125" style="117" customWidth="1"/>
    <col min="2" max="2" width="8" style="117" customWidth="1"/>
    <col min="3" max="3" width="8" style="117" bestFit="1" customWidth="1"/>
    <col min="4" max="8" width="8.42578125" style="117" bestFit="1" customWidth="1"/>
    <col min="9" max="13" width="7" style="117" bestFit="1" customWidth="1"/>
    <col min="14" max="16384" width="9.140625" style="95"/>
  </cols>
  <sheetData>
    <row r="1" spans="1:16" ht="15" customHeight="1" x14ac:dyDescent="0.25">
      <c r="A1" s="141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94"/>
      <c r="O1" s="94"/>
      <c r="P1" s="94"/>
    </row>
    <row r="2" spans="1:16" x14ac:dyDescent="0.25">
      <c r="A2" s="129" t="s">
        <v>47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6" s="96" customFormat="1" x14ac:dyDescent="0.25">
      <c r="A3" s="129" t="s">
        <v>46</v>
      </c>
      <c r="B3" s="129"/>
      <c r="C3" s="129"/>
      <c r="D3" s="129"/>
      <c r="E3" s="129"/>
      <c r="F3" s="130"/>
      <c r="G3" s="129"/>
      <c r="H3" s="129"/>
      <c r="I3" s="129"/>
      <c r="J3" s="129"/>
      <c r="K3" s="129"/>
      <c r="L3" s="129"/>
      <c r="M3" s="129"/>
    </row>
    <row r="4" spans="1:16" s="96" customFormat="1" x14ac:dyDescent="0.25">
      <c r="A4" s="129" t="s">
        <v>59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6" s="96" customFormat="1" x14ac:dyDescent="0.25">
      <c r="A5" s="129" t="s">
        <v>58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</row>
    <row r="6" spans="1:16" s="96" customFormat="1" ht="15" customHeight="1" x14ac:dyDescent="0.25">
      <c r="A6" s="132">
        <v>2.2499999999999999E-2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6" s="96" customFormat="1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97" t="s">
        <v>26</v>
      </c>
    </row>
    <row r="8" spans="1:16" s="96" customFormat="1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97" t="s">
        <v>27</v>
      </c>
    </row>
    <row r="9" spans="1:16" s="96" customFormat="1" x14ac:dyDescent="0.25">
      <c r="A9" s="129"/>
      <c r="B9" s="129"/>
      <c r="C9" s="129"/>
      <c r="D9" s="97" t="s">
        <v>28</v>
      </c>
      <c r="E9" s="97" t="s">
        <v>28</v>
      </c>
      <c r="F9" s="97" t="s">
        <v>28</v>
      </c>
      <c r="G9" s="97" t="s">
        <v>28</v>
      </c>
      <c r="H9" s="97" t="s">
        <v>28</v>
      </c>
      <c r="I9" s="97"/>
      <c r="J9" s="97" t="s">
        <v>29</v>
      </c>
      <c r="K9" s="97" t="s">
        <v>30</v>
      </c>
      <c r="L9" s="97" t="s">
        <v>31</v>
      </c>
      <c r="M9" s="97" t="s">
        <v>32</v>
      </c>
    </row>
    <row r="10" spans="1:16" s="96" customFormat="1" x14ac:dyDescent="0.25">
      <c r="A10" s="97"/>
      <c r="B10" s="97" t="s">
        <v>28</v>
      </c>
      <c r="C10" s="97" t="s">
        <v>33</v>
      </c>
      <c r="D10" s="97" t="s">
        <v>34</v>
      </c>
      <c r="E10" s="97" t="s">
        <v>34</v>
      </c>
      <c r="F10" s="97" t="s">
        <v>34</v>
      </c>
      <c r="G10" s="97" t="s">
        <v>34</v>
      </c>
      <c r="H10" s="97" t="s">
        <v>34</v>
      </c>
      <c r="I10" s="97" t="s">
        <v>35</v>
      </c>
      <c r="J10" s="97" t="s">
        <v>26</v>
      </c>
      <c r="K10" s="97" t="s">
        <v>26</v>
      </c>
      <c r="L10" s="97" t="s">
        <v>26</v>
      </c>
      <c r="M10" s="97" t="s">
        <v>26</v>
      </c>
    </row>
    <row r="11" spans="1:16" s="96" customFormat="1" x14ac:dyDescent="0.25">
      <c r="A11" s="97" t="s">
        <v>36</v>
      </c>
      <c r="B11" s="97" t="s">
        <v>37</v>
      </c>
      <c r="C11" s="97" t="s">
        <v>38</v>
      </c>
      <c r="D11" s="97" t="s">
        <v>39</v>
      </c>
      <c r="E11" s="97" t="s">
        <v>40</v>
      </c>
      <c r="F11" s="97" t="s">
        <v>41</v>
      </c>
      <c r="G11" s="97" t="s">
        <v>42</v>
      </c>
      <c r="H11" s="97" t="s">
        <v>43</v>
      </c>
      <c r="I11" s="97" t="s">
        <v>38</v>
      </c>
      <c r="J11" s="97" t="s">
        <v>44</v>
      </c>
      <c r="K11" s="97" t="s">
        <v>44</v>
      </c>
      <c r="L11" s="97" t="s">
        <v>44</v>
      </c>
      <c r="M11" s="97" t="s">
        <v>44</v>
      </c>
    </row>
    <row r="12" spans="1:16" s="96" customFormat="1" x14ac:dyDescent="0.25">
      <c r="A12" s="128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</row>
    <row r="13" spans="1:16" s="96" customFormat="1" x14ac:dyDescent="0.25">
      <c r="A13" s="98">
        <v>1</v>
      </c>
      <c r="B13" s="99">
        <v>830</v>
      </c>
      <c r="C13" s="99">
        <v>21345</v>
      </c>
      <c r="D13" s="99">
        <v>22175</v>
      </c>
      <c r="E13" s="99">
        <v>23005</v>
      </c>
      <c r="F13" s="99">
        <v>23835</v>
      </c>
      <c r="G13" s="99">
        <v>24665</v>
      </c>
      <c r="H13" s="99">
        <v>25495</v>
      </c>
      <c r="I13" s="99">
        <v>26325</v>
      </c>
      <c r="J13" s="99">
        <v>27565</v>
      </c>
      <c r="K13" s="99">
        <v>28806</v>
      </c>
      <c r="L13" s="99">
        <v>31209</v>
      </c>
      <c r="M13" s="99">
        <v>32450</v>
      </c>
    </row>
    <row r="14" spans="1:16" s="96" customFormat="1" x14ac:dyDescent="0.25">
      <c r="A14" s="98">
        <v>2</v>
      </c>
      <c r="B14" s="99">
        <v>874</v>
      </c>
      <c r="C14" s="99">
        <v>22067</v>
      </c>
      <c r="D14" s="99">
        <v>22941</v>
      </c>
      <c r="E14" s="99">
        <v>23815</v>
      </c>
      <c r="F14" s="99">
        <v>24689</v>
      </c>
      <c r="G14" s="99">
        <v>25563</v>
      </c>
      <c r="H14" s="99">
        <v>26437</v>
      </c>
      <c r="I14" s="99">
        <v>27311</v>
      </c>
      <c r="J14" s="99">
        <v>28623</v>
      </c>
      <c r="K14" s="99">
        <v>29935</v>
      </c>
      <c r="L14" s="99">
        <v>32410</v>
      </c>
      <c r="M14" s="99">
        <v>33723</v>
      </c>
    </row>
    <row r="15" spans="1:16" s="96" customFormat="1" x14ac:dyDescent="0.25">
      <c r="A15" s="98">
        <v>3</v>
      </c>
      <c r="B15" s="99">
        <v>912</v>
      </c>
      <c r="C15" s="99">
        <v>23075</v>
      </c>
      <c r="D15" s="99">
        <v>23987</v>
      </c>
      <c r="E15" s="99">
        <v>24899</v>
      </c>
      <c r="F15" s="99">
        <v>25811</v>
      </c>
      <c r="G15" s="99">
        <v>26723</v>
      </c>
      <c r="H15" s="99">
        <v>27635</v>
      </c>
      <c r="I15" s="99">
        <v>28547</v>
      </c>
      <c r="J15" s="99">
        <v>29916</v>
      </c>
      <c r="K15" s="99">
        <v>31285</v>
      </c>
      <c r="L15" s="99">
        <v>33816</v>
      </c>
      <c r="M15" s="99">
        <v>35185</v>
      </c>
    </row>
    <row r="16" spans="1:16" s="96" customFormat="1" x14ac:dyDescent="0.25">
      <c r="A16" s="98">
        <v>4</v>
      </c>
      <c r="B16" s="99">
        <v>961</v>
      </c>
      <c r="C16" s="99">
        <v>24044</v>
      </c>
      <c r="D16" s="99">
        <v>25005</v>
      </c>
      <c r="E16" s="99">
        <v>25966</v>
      </c>
      <c r="F16" s="99">
        <v>26927</v>
      </c>
      <c r="G16" s="99">
        <v>27888</v>
      </c>
      <c r="H16" s="99">
        <v>28849</v>
      </c>
      <c r="I16" s="99">
        <v>29810</v>
      </c>
      <c r="J16" s="99">
        <v>31250</v>
      </c>
      <c r="K16" s="99">
        <v>32689</v>
      </c>
      <c r="L16" s="99">
        <v>35291</v>
      </c>
      <c r="M16" s="99">
        <v>36729</v>
      </c>
    </row>
    <row r="17" spans="1:13" s="96" customFormat="1" x14ac:dyDescent="0.25">
      <c r="A17" s="98">
        <v>5</v>
      </c>
      <c r="B17" s="99">
        <v>1011</v>
      </c>
      <c r="C17" s="99">
        <v>25110</v>
      </c>
      <c r="D17" s="99">
        <v>26121</v>
      </c>
      <c r="E17" s="99">
        <v>27132</v>
      </c>
      <c r="F17" s="99">
        <v>28143</v>
      </c>
      <c r="G17" s="99">
        <v>29154</v>
      </c>
      <c r="H17" s="99">
        <v>30165</v>
      </c>
      <c r="I17" s="99">
        <v>31176</v>
      </c>
      <c r="J17" s="99">
        <v>32690</v>
      </c>
      <c r="K17" s="99">
        <v>34205</v>
      </c>
      <c r="L17" s="99">
        <v>36882</v>
      </c>
      <c r="M17" s="99">
        <v>38396</v>
      </c>
    </row>
    <row r="18" spans="1:13" s="96" customFormat="1" x14ac:dyDescent="0.25">
      <c r="A18" s="98">
        <v>6</v>
      </c>
      <c r="B18" s="99">
        <v>1062</v>
      </c>
      <c r="C18" s="99">
        <v>26345</v>
      </c>
      <c r="D18" s="99">
        <v>27407</v>
      </c>
      <c r="E18" s="99">
        <v>28469</v>
      </c>
      <c r="F18" s="99">
        <v>29531</v>
      </c>
      <c r="G18" s="99">
        <v>30593</v>
      </c>
      <c r="H18" s="99">
        <v>31655</v>
      </c>
      <c r="I18" s="99">
        <v>32717</v>
      </c>
      <c r="J18" s="99">
        <v>34312</v>
      </c>
      <c r="K18" s="99">
        <v>35907</v>
      </c>
      <c r="L18" s="99">
        <v>38666</v>
      </c>
      <c r="M18" s="99">
        <v>40262</v>
      </c>
    </row>
    <row r="19" spans="1:13" s="96" customFormat="1" x14ac:dyDescent="0.25">
      <c r="A19" s="98">
        <v>7</v>
      </c>
      <c r="B19" s="99">
        <v>1107</v>
      </c>
      <c r="C19" s="99">
        <v>27749</v>
      </c>
      <c r="D19" s="99">
        <v>28856</v>
      </c>
      <c r="E19" s="99">
        <v>29963</v>
      </c>
      <c r="F19" s="99">
        <v>31070</v>
      </c>
      <c r="G19" s="99">
        <v>32177</v>
      </c>
      <c r="H19" s="99">
        <v>33284</v>
      </c>
      <c r="I19" s="99">
        <v>34391</v>
      </c>
      <c r="J19" s="99">
        <v>36049</v>
      </c>
      <c r="K19" s="99">
        <v>37708</v>
      </c>
      <c r="L19" s="99">
        <v>40529</v>
      </c>
      <c r="M19" s="99">
        <v>42188</v>
      </c>
    </row>
    <row r="20" spans="1:13" s="96" customFormat="1" x14ac:dyDescent="0.25">
      <c r="A20" s="98">
        <v>8</v>
      </c>
      <c r="B20" s="99">
        <v>1149</v>
      </c>
      <c r="C20" s="99">
        <v>29226</v>
      </c>
      <c r="D20" s="99">
        <v>30375</v>
      </c>
      <c r="E20" s="99">
        <v>31524</v>
      </c>
      <c r="F20" s="99">
        <v>32673</v>
      </c>
      <c r="G20" s="99">
        <v>33822</v>
      </c>
      <c r="H20" s="99">
        <v>34971</v>
      </c>
      <c r="I20" s="99">
        <v>36120</v>
      </c>
      <c r="J20" s="99">
        <v>37844</v>
      </c>
      <c r="K20" s="99">
        <v>39568</v>
      </c>
      <c r="L20" s="99">
        <v>42452</v>
      </c>
      <c r="M20" s="99">
        <v>44177</v>
      </c>
    </row>
    <row r="21" spans="1:13" s="96" customFormat="1" x14ac:dyDescent="0.25">
      <c r="A21" s="98">
        <v>9</v>
      </c>
      <c r="B21" s="99">
        <v>1199</v>
      </c>
      <c r="C21" s="99">
        <v>30772</v>
      </c>
      <c r="D21" s="99">
        <v>31971</v>
      </c>
      <c r="E21" s="99">
        <v>33170</v>
      </c>
      <c r="F21" s="99">
        <v>34369</v>
      </c>
      <c r="G21" s="99">
        <v>35568</v>
      </c>
      <c r="H21" s="99">
        <v>36767</v>
      </c>
      <c r="I21" s="99">
        <v>37966</v>
      </c>
      <c r="J21" s="99">
        <v>39768</v>
      </c>
      <c r="K21" s="99">
        <v>41569</v>
      </c>
      <c r="L21" s="99">
        <v>44534</v>
      </c>
      <c r="M21" s="99">
        <v>46334</v>
      </c>
    </row>
    <row r="22" spans="1:13" s="96" customFormat="1" x14ac:dyDescent="0.25">
      <c r="A22" s="98">
        <v>10</v>
      </c>
      <c r="B22" s="99">
        <v>1261</v>
      </c>
      <c r="C22" s="99">
        <v>32432</v>
      </c>
      <c r="D22" s="99">
        <v>33693</v>
      </c>
      <c r="E22" s="99">
        <v>34954</v>
      </c>
      <c r="F22" s="99">
        <v>36215</v>
      </c>
      <c r="G22" s="99">
        <v>37476</v>
      </c>
      <c r="H22" s="99">
        <v>38737</v>
      </c>
      <c r="I22" s="99">
        <v>39998</v>
      </c>
      <c r="J22" s="99">
        <v>41886</v>
      </c>
      <c r="K22" s="99">
        <v>43773</v>
      </c>
      <c r="L22" s="99">
        <v>46822</v>
      </c>
      <c r="M22" s="99">
        <v>48710</v>
      </c>
    </row>
    <row r="23" spans="1:13" s="96" customFormat="1" x14ac:dyDescent="0.25">
      <c r="A23" s="98">
        <v>11</v>
      </c>
      <c r="B23" s="99">
        <v>1312</v>
      </c>
      <c r="C23" s="99">
        <v>34258</v>
      </c>
      <c r="D23" s="99">
        <v>35570</v>
      </c>
      <c r="E23" s="99">
        <v>36882</v>
      </c>
      <c r="F23" s="99">
        <v>38194</v>
      </c>
      <c r="G23" s="99">
        <v>39506</v>
      </c>
      <c r="H23" s="99">
        <v>40818</v>
      </c>
      <c r="I23" s="99">
        <v>42130</v>
      </c>
      <c r="J23" s="99">
        <v>44095</v>
      </c>
      <c r="K23" s="99">
        <v>46060</v>
      </c>
      <c r="L23" s="99">
        <v>49189</v>
      </c>
      <c r="M23" s="99">
        <v>51156</v>
      </c>
    </row>
    <row r="24" spans="1:13" s="96" customFormat="1" x14ac:dyDescent="0.25">
      <c r="A24" s="98">
        <v>12</v>
      </c>
      <c r="B24" s="99">
        <v>1369</v>
      </c>
      <c r="C24" s="99">
        <v>36078</v>
      </c>
      <c r="D24" s="99">
        <v>37447</v>
      </c>
      <c r="E24" s="99">
        <v>38816</v>
      </c>
      <c r="F24" s="99">
        <v>40185</v>
      </c>
      <c r="G24" s="99">
        <v>41554</v>
      </c>
      <c r="H24" s="99">
        <v>42923</v>
      </c>
      <c r="I24" s="99">
        <v>44292</v>
      </c>
      <c r="J24" s="99">
        <v>46349</v>
      </c>
      <c r="K24" s="99">
        <v>48407</v>
      </c>
      <c r="L24" s="99">
        <v>51624</v>
      </c>
      <c r="M24" s="99">
        <v>53681</v>
      </c>
    </row>
    <row r="25" spans="1:13" s="96" customFormat="1" x14ac:dyDescent="0.25">
      <c r="A25" s="98">
        <v>13</v>
      </c>
      <c r="B25" s="99">
        <v>1431</v>
      </c>
      <c r="C25" s="99">
        <v>38140</v>
      </c>
      <c r="D25" s="99">
        <v>39571</v>
      </c>
      <c r="E25" s="99">
        <v>41002</v>
      </c>
      <c r="F25" s="99">
        <v>42433</v>
      </c>
      <c r="G25" s="99">
        <v>43864</v>
      </c>
      <c r="H25" s="99">
        <v>45295</v>
      </c>
      <c r="I25" s="99">
        <v>46726</v>
      </c>
      <c r="J25" s="99">
        <v>48868</v>
      </c>
      <c r="K25" s="99">
        <v>51010</v>
      </c>
      <c r="L25" s="99">
        <v>54315</v>
      </c>
      <c r="M25" s="99">
        <v>56457</v>
      </c>
    </row>
    <row r="26" spans="1:13" s="96" customFormat="1" x14ac:dyDescent="0.25">
      <c r="A26" s="98">
        <v>14</v>
      </c>
      <c r="B26" s="99">
        <v>1500</v>
      </c>
      <c r="C26" s="99">
        <v>40244</v>
      </c>
      <c r="D26" s="99">
        <v>41744</v>
      </c>
      <c r="E26" s="99">
        <v>43244</v>
      </c>
      <c r="F26" s="99">
        <v>44744</v>
      </c>
      <c r="G26" s="99">
        <v>46244</v>
      </c>
      <c r="H26" s="99">
        <v>47744</v>
      </c>
      <c r="I26" s="99">
        <v>49244</v>
      </c>
      <c r="J26" s="99">
        <v>51488</v>
      </c>
      <c r="K26" s="99">
        <v>53733</v>
      </c>
      <c r="L26" s="99">
        <v>57139</v>
      </c>
      <c r="M26" s="99">
        <v>59383</v>
      </c>
    </row>
    <row r="27" spans="1:13" s="96" customFormat="1" x14ac:dyDescent="0.25">
      <c r="A27" s="98">
        <v>15</v>
      </c>
      <c r="B27" s="99">
        <v>1560</v>
      </c>
      <c r="C27" s="99">
        <v>42471</v>
      </c>
      <c r="D27" s="99">
        <v>44031</v>
      </c>
      <c r="E27" s="99">
        <v>45591</v>
      </c>
      <c r="F27" s="99">
        <v>47151</v>
      </c>
      <c r="G27" s="99">
        <v>48711</v>
      </c>
      <c r="H27" s="99">
        <v>50271</v>
      </c>
      <c r="I27" s="99">
        <v>51831</v>
      </c>
      <c r="J27" s="99">
        <v>54169</v>
      </c>
      <c r="K27" s="99">
        <v>56508</v>
      </c>
      <c r="L27" s="99">
        <v>60006</v>
      </c>
      <c r="M27" s="99">
        <v>62343</v>
      </c>
    </row>
    <row r="28" spans="1:13" s="96" customFormat="1" x14ac:dyDescent="0.25">
      <c r="A28" s="98">
        <v>16</v>
      </c>
      <c r="B28" s="99">
        <v>1630</v>
      </c>
      <c r="C28" s="99">
        <v>44780</v>
      </c>
      <c r="D28" s="99">
        <v>46410</v>
      </c>
      <c r="E28" s="99">
        <v>48040</v>
      </c>
      <c r="F28" s="99">
        <v>49670</v>
      </c>
      <c r="G28" s="99">
        <v>51300</v>
      </c>
      <c r="H28" s="99">
        <v>52930</v>
      </c>
      <c r="I28" s="99">
        <v>54560</v>
      </c>
      <c r="J28" s="99">
        <v>57004</v>
      </c>
      <c r="K28" s="99">
        <v>59448</v>
      </c>
      <c r="L28" s="99">
        <v>63051</v>
      </c>
      <c r="M28" s="99">
        <v>65493</v>
      </c>
    </row>
    <row r="29" spans="1:13" s="96" customFormat="1" x14ac:dyDescent="0.25">
      <c r="A29" s="98">
        <v>17</v>
      </c>
      <c r="B29" s="99">
        <v>1717</v>
      </c>
      <c r="C29" s="99">
        <v>47209</v>
      </c>
      <c r="D29" s="99">
        <v>48926</v>
      </c>
      <c r="E29" s="99">
        <v>50643</v>
      </c>
      <c r="F29" s="99">
        <v>52360</v>
      </c>
      <c r="G29" s="99">
        <v>54077</v>
      </c>
      <c r="H29" s="99">
        <v>55794</v>
      </c>
      <c r="I29" s="99">
        <v>57511</v>
      </c>
      <c r="J29" s="99">
        <v>60082</v>
      </c>
      <c r="K29" s="99">
        <v>62652</v>
      </c>
      <c r="L29" s="99">
        <v>66385</v>
      </c>
      <c r="M29" s="99">
        <v>68957</v>
      </c>
    </row>
    <row r="30" spans="1:13" s="96" customFormat="1" x14ac:dyDescent="0.25">
      <c r="A30" s="98">
        <v>18</v>
      </c>
      <c r="B30" s="99">
        <v>1802</v>
      </c>
      <c r="C30" s="99">
        <v>49805</v>
      </c>
      <c r="D30" s="99">
        <v>51607</v>
      </c>
      <c r="E30" s="99">
        <v>53409</v>
      </c>
      <c r="F30" s="99">
        <v>55211</v>
      </c>
      <c r="G30" s="99">
        <v>57013</v>
      </c>
      <c r="H30" s="99">
        <v>58815</v>
      </c>
      <c r="I30" s="99">
        <v>60617</v>
      </c>
      <c r="J30" s="99">
        <v>63320</v>
      </c>
      <c r="K30" s="99">
        <v>66024</v>
      </c>
      <c r="L30" s="99">
        <v>69889</v>
      </c>
      <c r="M30" s="99">
        <v>72593</v>
      </c>
    </row>
    <row r="31" spans="1:13" s="96" customFormat="1" x14ac:dyDescent="0.25">
      <c r="A31" s="98">
        <v>19</v>
      </c>
      <c r="B31" s="99">
        <v>1882</v>
      </c>
      <c r="C31" s="99">
        <v>52436</v>
      </c>
      <c r="D31" s="99">
        <v>54318</v>
      </c>
      <c r="E31" s="99">
        <v>56200</v>
      </c>
      <c r="F31" s="99">
        <v>58082</v>
      </c>
      <c r="G31" s="99">
        <v>59964</v>
      </c>
      <c r="H31" s="99">
        <v>61846</v>
      </c>
      <c r="I31" s="99">
        <v>63728</v>
      </c>
      <c r="J31" s="99">
        <v>66549</v>
      </c>
      <c r="K31" s="99">
        <v>69370</v>
      </c>
      <c r="L31" s="99">
        <v>73354</v>
      </c>
      <c r="M31" s="99">
        <v>76176</v>
      </c>
    </row>
    <row r="32" spans="1:13" s="96" customFormat="1" x14ac:dyDescent="0.25">
      <c r="A32" s="98">
        <v>20</v>
      </c>
      <c r="B32" s="99">
        <v>1967</v>
      </c>
      <c r="C32" s="99">
        <v>55047</v>
      </c>
      <c r="D32" s="99">
        <v>57014</v>
      </c>
      <c r="E32" s="99">
        <v>58981</v>
      </c>
      <c r="F32" s="99">
        <v>60948</v>
      </c>
      <c r="G32" s="99">
        <v>62915</v>
      </c>
      <c r="H32" s="99">
        <v>64882</v>
      </c>
      <c r="I32" s="99">
        <v>66849</v>
      </c>
      <c r="J32" s="99">
        <v>69802</v>
      </c>
      <c r="K32" s="99">
        <v>72755</v>
      </c>
      <c r="L32" s="99">
        <v>76868</v>
      </c>
      <c r="M32" s="99">
        <v>79822</v>
      </c>
    </row>
    <row r="33" spans="1:13" s="96" customFormat="1" x14ac:dyDescent="0.25">
      <c r="A33" s="98">
        <v>21</v>
      </c>
      <c r="B33" s="99">
        <v>2052</v>
      </c>
      <c r="C33" s="99">
        <v>57925</v>
      </c>
      <c r="D33" s="99">
        <v>59977</v>
      </c>
      <c r="E33" s="99">
        <v>62029</v>
      </c>
      <c r="F33" s="99">
        <v>64081</v>
      </c>
      <c r="G33" s="99">
        <v>66133</v>
      </c>
      <c r="H33" s="99">
        <v>68185</v>
      </c>
      <c r="I33" s="99">
        <v>70237</v>
      </c>
      <c r="J33" s="99">
        <v>73315</v>
      </c>
      <c r="K33" s="99">
        <v>76392</v>
      </c>
      <c r="L33" s="99">
        <v>80631</v>
      </c>
      <c r="M33" s="99">
        <v>83709</v>
      </c>
    </row>
    <row r="34" spans="1:13" x14ac:dyDescent="0.25">
      <c r="A34" s="98">
        <v>22</v>
      </c>
      <c r="B34" s="99">
        <v>2173</v>
      </c>
      <c r="C34" s="99">
        <v>60937</v>
      </c>
      <c r="D34" s="99">
        <v>63110</v>
      </c>
      <c r="E34" s="99">
        <v>65283</v>
      </c>
      <c r="F34" s="99">
        <v>67456</v>
      </c>
      <c r="G34" s="99">
        <v>69629</v>
      </c>
      <c r="H34" s="99">
        <v>71802</v>
      </c>
      <c r="I34" s="99">
        <v>73975</v>
      </c>
      <c r="J34" s="99">
        <v>77230</v>
      </c>
      <c r="K34" s="99">
        <v>80484</v>
      </c>
      <c r="L34" s="99">
        <v>84900</v>
      </c>
      <c r="M34" s="99">
        <v>88155</v>
      </c>
    </row>
    <row r="35" spans="1:13" x14ac:dyDescent="0.25">
      <c r="A35" s="98">
        <v>23</v>
      </c>
      <c r="B35" s="99">
        <v>2235</v>
      </c>
      <c r="C35" s="99">
        <v>64148</v>
      </c>
      <c r="D35" s="99">
        <v>66383</v>
      </c>
      <c r="E35" s="99">
        <v>68618</v>
      </c>
      <c r="F35" s="99">
        <v>70853</v>
      </c>
      <c r="G35" s="99">
        <v>73088</v>
      </c>
      <c r="H35" s="99">
        <v>75323</v>
      </c>
      <c r="I35" s="99">
        <v>77558</v>
      </c>
      <c r="J35" s="99">
        <v>80912</v>
      </c>
      <c r="K35" s="99">
        <v>84266</v>
      </c>
      <c r="L35" s="99">
        <v>88779</v>
      </c>
      <c r="M35" s="99">
        <v>92132</v>
      </c>
    </row>
    <row r="36" spans="1:13" s="96" customFormat="1" x14ac:dyDescent="0.25">
      <c r="A36" s="98">
        <v>24</v>
      </c>
      <c r="B36" s="99">
        <v>2318</v>
      </c>
      <c r="C36" s="99">
        <v>67533</v>
      </c>
      <c r="D36" s="99">
        <v>69851</v>
      </c>
      <c r="E36" s="99">
        <v>72169</v>
      </c>
      <c r="F36" s="99">
        <v>74487</v>
      </c>
      <c r="G36" s="99">
        <v>76805</v>
      </c>
      <c r="H36" s="99">
        <v>79123</v>
      </c>
      <c r="I36" s="99">
        <v>81441</v>
      </c>
      <c r="J36" s="99">
        <v>84916</v>
      </c>
      <c r="K36" s="99">
        <v>88392</v>
      </c>
      <c r="L36" s="99">
        <v>93031</v>
      </c>
      <c r="M36" s="99">
        <v>96507</v>
      </c>
    </row>
    <row r="37" spans="1:13" s="96" customFormat="1" x14ac:dyDescent="0.25">
      <c r="A37" s="98">
        <v>25</v>
      </c>
      <c r="B37" s="99">
        <v>2417</v>
      </c>
      <c r="C37" s="99">
        <v>71212</v>
      </c>
      <c r="D37" s="99">
        <v>73629</v>
      </c>
      <c r="E37" s="99">
        <v>76046</v>
      </c>
      <c r="F37" s="99">
        <v>78463</v>
      </c>
      <c r="G37" s="99">
        <v>80880</v>
      </c>
      <c r="H37" s="99">
        <v>83297</v>
      </c>
      <c r="I37" s="99">
        <v>85714</v>
      </c>
      <c r="J37" s="99">
        <v>89338</v>
      </c>
      <c r="K37" s="99">
        <v>92961</v>
      </c>
      <c r="L37" s="99">
        <v>97749</v>
      </c>
      <c r="M37" s="99">
        <v>101373</v>
      </c>
    </row>
    <row r="38" spans="1:13" s="96" customFormat="1" x14ac:dyDescent="0.25">
      <c r="A38" s="135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</row>
    <row r="39" spans="1:13" s="96" customFormat="1" ht="15" customHeight="1" x14ac:dyDescent="0.25">
      <c r="A39" s="129" t="s">
        <v>47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</row>
    <row r="40" spans="1:13" s="96" customFormat="1" x14ac:dyDescent="0.25">
      <c r="A40" s="129" t="s">
        <v>46</v>
      </c>
      <c r="B40" s="129"/>
      <c r="C40" s="129"/>
      <c r="D40" s="129"/>
      <c r="E40" s="129"/>
      <c r="F40" s="130"/>
      <c r="G40" s="129"/>
      <c r="H40" s="129"/>
      <c r="I40" s="129"/>
      <c r="J40" s="129"/>
      <c r="K40" s="129"/>
      <c r="L40" s="129"/>
      <c r="M40" s="129"/>
    </row>
    <row r="41" spans="1:13" s="96" customFormat="1" x14ac:dyDescent="0.25">
      <c r="A41" s="129" t="s">
        <v>57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</row>
    <row r="42" spans="1:13" s="96" customFormat="1" x14ac:dyDescent="0.25">
      <c r="A42" s="129" t="s">
        <v>56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</row>
    <row r="43" spans="1:13" s="96" customFormat="1" x14ac:dyDescent="0.25">
      <c r="A43" s="132">
        <v>2.75E-2</v>
      </c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</row>
    <row r="44" spans="1:13" s="96" customFormat="1" x14ac:dyDescent="0.25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97" t="s">
        <v>26</v>
      </c>
    </row>
    <row r="45" spans="1:13" s="96" customFormat="1" x14ac:dyDescent="0.25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97" t="s">
        <v>27</v>
      </c>
    </row>
    <row r="46" spans="1:13" s="96" customFormat="1" x14ac:dyDescent="0.25">
      <c r="A46" s="129"/>
      <c r="B46" s="129"/>
      <c r="C46" s="129"/>
      <c r="D46" s="97" t="s">
        <v>28</v>
      </c>
      <c r="E46" s="97" t="s">
        <v>28</v>
      </c>
      <c r="F46" s="97" t="s">
        <v>28</v>
      </c>
      <c r="G46" s="97" t="s">
        <v>28</v>
      </c>
      <c r="H46" s="97" t="s">
        <v>28</v>
      </c>
      <c r="I46" s="97"/>
      <c r="J46" s="97" t="s">
        <v>29</v>
      </c>
      <c r="K46" s="97" t="s">
        <v>30</v>
      </c>
      <c r="L46" s="97" t="s">
        <v>31</v>
      </c>
      <c r="M46" s="97" t="s">
        <v>32</v>
      </c>
    </row>
    <row r="47" spans="1:13" s="96" customFormat="1" x14ac:dyDescent="0.25">
      <c r="A47" s="97"/>
      <c r="B47" s="97" t="s">
        <v>28</v>
      </c>
      <c r="C47" s="97" t="s">
        <v>33</v>
      </c>
      <c r="D47" s="97" t="s">
        <v>34</v>
      </c>
      <c r="E47" s="97" t="s">
        <v>34</v>
      </c>
      <c r="F47" s="97" t="s">
        <v>34</v>
      </c>
      <c r="G47" s="97" t="s">
        <v>34</v>
      </c>
      <c r="H47" s="97" t="s">
        <v>34</v>
      </c>
      <c r="I47" s="97" t="s">
        <v>35</v>
      </c>
      <c r="J47" s="97" t="s">
        <v>26</v>
      </c>
      <c r="K47" s="97" t="s">
        <v>26</v>
      </c>
      <c r="L47" s="97" t="s">
        <v>26</v>
      </c>
      <c r="M47" s="97" t="s">
        <v>26</v>
      </c>
    </row>
    <row r="48" spans="1:13" s="96" customFormat="1" x14ac:dyDescent="0.25">
      <c r="A48" s="97" t="s">
        <v>36</v>
      </c>
      <c r="B48" s="97" t="s">
        <v>37</v>
      </c>
      <c r="C48" s="97" t="s">
        <v>38</v>
      </c>
      <c r="D48" s="97" t="s">
        <v>39</v>
      </c>
      <c r="E48" s="97" t="s">
        <v>40</v>
      </c>
      <c r="F48" s="97" t="s">
        <v>41</v>
      </c>
      <c r="G48" s="97" t="s">
        <v>42</v>
      </c>
      <c r="H48" s="97" t="s">
        <v>43</v>
      </c>
      <c r="I48" s="97" t="s">
        <v>38</v>
      </c>
      <c r="J48" s="97" t="s">
        <v>44</v>
      </c>
      <c r="K48" s="97" t="s">
        <v>44</v>
      </c>
      <c r="L48" s="97" t="s">
        <v>44</v>
      </c>
      <c r="M48" s="97" t="s">
        <v>44</v>
      </c>
    </row>
    <row r="49" spans="1:13" s="96" customFormat="1" x14ac:dyDescent="0.25">
      <c r="A49" s="128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</row>
    <row r="50" spans="1:13" s="96" customFormat="1" x14ac:dyDescent="0.25">
      <c r="A50" s="98">
        <v>1</v>
      </c>
      <c r="B50" s="99">
        <v>853</v>
      </c>
      <c r="C50" s="99">
        <v>21932</v>
      </c>
      <c r="D50" s="99">
        <v>22785</v>
      </c>
      <c r="E50" s="99">
        <v>23638</v>
      </c>
      <c r="F50" s="99">
        <v>24491</v>
      </c>
      <c r="G50" s="99">
        <v>25344</v>
      </c>
      <c r="H50" s="99">
        <v>26197</v>
      </c>
      <c r="I50" s="99">
        <v>27050</v>
      </c>
      <c r="J50" s="98">
        <v>28324</v>
      </c>
      <c r="K50" s="98">
        <v>29599</v>
      </c>
      <c r="L50" s="98">
        <v>32068</v>
      </c>
      <c r="M50" s="98">
        <v>33343</v>
      </c>
    </row>
    <row r="51" spans="1:13" s="96" customFormat="1" x14ac:dyDescent="0.25">
      <c r="A51" s="98">
        <v>2</v>
      </c>
      <c r="B51" s="99">
        <v>898</v>
      </c>
      <c r="C51" s="98">
        <v>22674</v>
      </c>
      <c r="D51" s="99">
        <v>23572</v>
      </c>
      <c r="E51" s="99">
        <v>24470</v>
      </c>
      <c r="F51" s="99">
        <v>25368</v>
      </c>
      <c r="G51" s="99">
        <v>26266</v>
      </c>
      <c r="H51" s="99">
        <v>27164</v>
      </c>
      <c r="I51" s="99">
        <v>28062</v>
      </c>
      <c r="J51" s="98">
        <v>29410</v>
      </c>
      <c r="K51" s="98">
        <v>30758</v>
      </c>
      <c r="L51" s="98">
        <v>33301</v>
      </c>
      <c r="M51" s="98">
        <v>34650</v>
      </c>
    </row>
    <row r="52" spans="1:13" s="96" customFormat="1" x14ac:dyDescent="0.25">
      <c r="A52" s="98">
        <v>3</v>
      </c>
      <c r="B52" s="99">
        <v>937</v>
      </c>
      <c r="C52" s="98">
        <v>23710</v>
      </c>
      <c r="D52" s="99">
        <v>24647</v>
      </c>
      <c r="E52" s="99">
        <v>25584</v>
      </c>
      <c r="F52" s="99">
        <v>26521</v>
      </c>
      <c r="G52" s="99">
        <v>27458</v>
      </c>
      <c r="H52" s="99">
        <v>28395</v>
      </c>
      <c r="I52" s="99">
        <v>29332</v>
      </c>
      <c r="J52" s="98">
        <v>30739</v>
      </c>
      <c r="K52" s="98">
        <v>32145</v>
      </c>
      <c r="L52" s="98">
        <v>34746</v>
      </c>
      <c r="M52" s="98">
        <v>36153</v>
      </c>
    </row>
    <row r="53" spans="1:13" s="96" customFormat="1" x14ac:dyDescent="0.25">
      <c r="A53" s="98">
        <v>4</v>
      </c>
      <c r="B53" s="99">
        <v>988</v>
      </c>
      <c r="C53" s="98">
        <v>24705</v>
      </c>
      <c r="D53" s="99">
        <v>25693</v>
      </c>
      <c r="E53" s="99">
        <v>26681</v>
      </c>
      <c r="F53" s="99">
        <v>27669</v>
      </c>
      <c r="G53" s="99">
        <v>28657</v>
      </c>
      <c r="H53" s="99">
        <v>29645</v>
      </c>
      <c r="I53" s="99">
        <v>30633</v>
      </c>
      <c r="J53" s="98">
        <v>32113</v>
      </c>
      <c r="K53" s="98">
        <v>33591</v>
      </c>
      <c r="L53" s="98">
        <v>36265</v>
      </c>
      <c r="M53" s="98">
        <v>37742</v>
      </c>
    </row>
    <row r="54" spans="1:13" s="96" customFormat="1" x14ac:dyDescent="0.25">
      <c r="A54" s="98">
        <v>5</v>
      </c>
      <c r="B54" s="99">
        <v>1039</v>
      </c>
      <c r="C54" s="98">
        <v>25801</v>
      </c>
      <c r="D54" s="99">
        <v>26840</v>
      </c>
      <c r="E54" s="99">
        <v>27879</v>
      </c>
      <c r="F54" s="99">
        <v>28918</v>
      </c>
      <c r="G54" s="99">
        <v>29957</v>
      </c>
      <c r="H54" s="99">
        <v>30996</v>
      </c>
      <c r="I54" s="99">
        <v>32035</v>
      </c>
      <c r="J54" s="98">
        <v>33591</v>
      </c>
      <c r="K54" s="98">
        <v>35147</v>
      </c>
      <c r="L54" s="98">
        <v>37898</v>
      </c>
      <c r="M54" s="98">
        <v>39454</v>
      </c>
    </row>
    <row r="55" spans="1:13" s="96" customFormat="1" x14ac:dyDescent="0.25">
      <c r="A55" s="98">
        <v>6</v>
      </c>
      <c r="B55" s="99">
        <v>1091</v>
      </c>
      <c r="C55" s="98">
        <v>27069</v>
      </c>
      <c r="D55" s="99">
        <v>28160</v>
      </c>
      <c r="E55" s="99">
        <v>29251</v>
      </c>
      <c r="F55" s="99">
        <v>30342</v>
      </c>
      <c r="G55" s="99">
        <v>31433</v>
      </c>
      <c r="H55" s="99">
        <v>32524</v>
      </c>
      <c r="I55" s="99">
        <v>33615</v>
      </c>
      <c r="J55" s="98">
        <v>35254</v>
      </c>
      <c r="K55" s="98">
        <v>36893</v>
      </c>
      <c r="L55" s="98">
        <v>39728</v>
      </c>
      <c r="M55" s="98">
        <v>41367</v>
      </c>
    </row>
    <row r="56" spans="1:13" s="96" customFormat="1" x14ac:dyDescent="0.25">
      <c r="A56" s="98">
        <v>7</v>
      </c>
      <c r="B56" s="99">
        <v>1138</v>
      </c>
      <c r="C56" s="98">
        <v>28512</v>
      </c>
      <c r="D56" s="99">
        <v>29650</v>
      </c>
      <c r="E56" s="99">
        <v>30788</v>
      </c>
      <c r="F56" s="99">
        <v>31926</v>
      </c>
      <c r="G56" s="99">
        <v>33064</v>
      </c>
      <c r="H56" s="99">
        <v>34202</v>
      </c>
      <c r="I56" s="99">
        <v>35340</v>
      </c>
      <c r="J56" s="98">
        <v>37044</v>
      </c>
      <c r="K56" s="98">
        <v>38748</v>
      </c>
      <c r="L56" s="98">
        <v>41647</v>
      </c>
      <c r="M56" s="98">
        <v>43351</v>
      </c>
    </row>
    <row r="57" spans="1:13" s="96" customFormat="1" x14ac:dyDescent="0.25">
      <c r="A57" s="98">
        <v>8</v>
      </c>
      <c r="B57" s="99">
        <v>1181</v>
      </c>
      <c r="C57" s="98">
        <v>30030</v>
      </c>
      <c r="D57" s="99">
        <v>31211</v>
      </c>
      <c r="E57" s="99">
        <v>32392</v>
      </c>
      <c r="F57" s="99">
        <v>33573</v>
      </c>
      <c r="G57" s="99">
        <v>34754</v>
      </c>
      <c r="H57" s="99">
        <v>35935</v>
      </c>
      <c r="I57" s="99">
        <v>37116</v>
      </c>
      <c r="J57" s="98">
        <v>38887</v>
      </c>
      <c r="K57" s="98">
        <v>40659</v>
      </c>
      <c r="L57" s="98">
        <v>43622</v>
      </c>
      <c r="M57" s="98">
        <v>45395</v>
      </c>
    </row>
    <row r="58" spans="1:13" s="96" customFormat="1" x14ac:dyDescent="0.25">
      <c r="A58" s="98">
        <v>9</v>
      </c>
      <c r="B58" s="99">
        <v>1232</v>
      </c>
      <c r="C58" s="98">
        <v>31618</v>
      </c>
      <c r="D58" s="99">
        <v>32850</v>
      </c>
      <c r="E58" s="99">
        <v>34082</v>
      </c>
      <c r="F58" s="99">
        <v>35314</v>
      </c>
      <c r="G58" s="99">
        <v>36546</v>
      </c>
      <c r="H58" s="99">
        <v>37778</v>
      </c>
      <c r="I58" s="99">
        <v>39010</v>
      </c>
      <c r="J58" s="98">
        <v>40862</v>
      </c>
      <c r="K58" s="98">
        <v>42712</v>
      </c>
      <c r="L58" s="98">
        <v>45759</v>
      </c>
      <c r="M58" s="98">
        <v>47608</v>
      </c>
    </row>
    <row r="59" spans="1:13" s="96" customFormat="1" x14ac:dyDescent="0.25">
      <c r="A59" s="98">
        <v>10</v>
      </c>
      <c r="B59" s="99">
        <v>1296</v>
      </c>
      <c r="C59" s="98">
        <v>33324</v>
      </c>
      <c r="D59" s="99">
        <v>34620</v>
      </c>
      <c r="E59" s="99">
        <v>35916</v>
      </c>
      <c r="F59" s="99">
        <v>37212</v>
      </c>
      <c r="G59" s="99">
        <v>38508</v>
      </c>
      <c r="H59" s="99">
        <v>39804</v>
      </c>
      <c r="I59" s="99">
        <v>41100</v>
      </c>
      <c r="J59" s="98">
        <v>43040</v>
      </c>
      <c r="K59" s="98">
        <v>44979</v>
      </c>
      <c r="L59" s="98">
        <v>48112</v>
      </c>
      <c r="M59" s="98">
        <v>50052</v>
      </c>
    </row>
    <row r="60" spans="1:13" s="96" customFormat="1" x14ac:dyDescent="0.25">
      <c r="A60" s="98">
        <v>11</v>
      </c>
      <c r="B60" s="99">
        <v>1348</v>
      </c>
      <c r="C60" s="98">
        <v>35200</v>
      </c>
      <c r="D60" s="99">
        <v>36548</v>
      </c>
      <c r="E60" s="99">
        <v>37896</v>
      </c>
      <c r="F60" s="99">
        <v>39244</v>
      </c>
      <c r="G60" s="99">
        <v>40592</v>
      </c>
      <c r="H60" s="99">
        <v>41940</v>
      </c>
      <c r="I60" s="99">
        <v>43288</v>
      </c>
      <c r="J60" s="98">
        <v>45307</v>
      </c>
      <c r="K60" s="98">
        <v>47326</v>
      </c>
      <c r="L60" s="98">
        <v>50541</v>
      </c>
      <c r="M60" s="98">
        <v>52562</v>
      </c>
    </row>
    <row r="61" spans="1:13" s="96" customFormat="1" x14ac:dyDescent="0.25">
      <c r="A61" s="98">
        <v>12</v>
      </c>
      <c r="B61" s="99">
        <v>1407</v>
      </c>
      <c r="C61" s="98">
        <v>37070</v>
      </c>
      <c r="D61" s="99">
        <v>38477</v>
      </c>
      <c r="E61" s="99">
        <v>39884</v>
      </c>
      <c r="F61" s="99">
        <v>41291</v>
      </c>
      <c r="G61" s="99">
        <v>42698</v>
      </c>
      <c r="H61" s="99">
        <v>44105</v>
      </c>
      <c r="I61" s="99">
        <v>45512</v>
      </c>
      <c r="J61" s="98">
        <v>47626</v>
      </c>
      <c r="K61" s="98">
        <v>49740</v>
      </c>
      <c r="L61" s="98">
        <v>53046</v>
      </c>
      <c r="M61" s="98">
        <v>55159</v>
      </c>
    </row>
    <row r="62" spans="1:13" s="96" customFormat="1" x14ac:dyDescent="0.25">
      <c r="A62" s="98">
        <v>13</v>
      </c>
      <c r="B62" s="99">
        <v>1470</v>
      </c>
      <c r="C62" s="98">
        <v>39189</v>
      </c>
      <c r="D62" s="99">
        <v>40659</v>
      </c>
      <c r="E62" s="99">
        <v>42129</v>
      </c>
      <c r="F62" s="99">
        <v>43599</v>
      </c>
      <c r="G62" s="99">
        <v>45069</v>
      </c>
      <c r="H62" s="99">
        <v>46539</v>
      </c>
      <c r="I62" s="99">
        <v>48009</v>
      </c>
      <c r="J62" s="98">
        <v>50210</v>
      </c>
      <c r="K62" s="98">
        <v>52411</v>
      </c>
      <c r="L62" s="98">
        <v>55807</v>
      </c>
      <c r="M62" s="98">
        <v>58008</v>
      </c>
    </row>
    <row r="63" spans="1:13" s="96" customFormat="1" x14ac:dyDescent="0.25">
      <c r="A63" s="98">
        <v>14</v>
      </c>
      <c r="B63" s="99">
        <v>1541</v>
      </c>
      <c r="C63" s="98">
        <v>41351</v>
      </c>
      <c r="D63" s="99">
        <v>42892</v>
      </c>
      <c r="E63" s="99">
        <v>44433</v>
      </c>
      <c r="F63" s="99">
        <v>45974</v>
      </c>
      <c r="G63" s="99">
        <v>47515</v>
      </c>
      <c r="H63" s="99">
        <v>49056</v>
      </c>
      <c r="I63" s="99">
        <v>50597</v>
      </c>
      <c r="J63" s="98">
        <v>52903</v>
      </c>
      <c r="K63" s="98">
        <v>55209</v>
      </c>
      <c r="L63" s="98">
        <v>58709</v>
      </c>
      <c r="M63" s="98">
        <v>61015</v>
      </c>
    </row>
    <row r="64" spans="1:13" s="96" customFormat="1" x14ac:dyDescent="0.25">
      <c r="A64" s="98">
        <v>15</v>
      </c>
      <c r="B64" s="99">
        <v>1603</v>
      </c>
      <c r="C64" s="98">
        <v>43639</v>
      </c>
      <c r="D64" s="99">
        <v>45242</v>
      </c>
      <c r="E64" s="99">
        <v>46845</v>
      </c>
      <c r="F64" s="99">
        <v>48448</v>
      </c>
      <c r="G64" s="99">
        <v>50051</v>
      </c>
      <c r="H64" s="99">
        <v>51654</v>
      </c>
      <c r="I64" s="99">
        <v>53257</v>
      </c>
      <c r="J64" s="98">
        <v>55659</v>
      </c>
      <c r="K64" s="98">
        <v>58063</v>
      </c>
      <c r="L64" s="98">
        <v>61657</v>
      </c>
      <c r="M64" s="98">
        <v>64058</v>
      </c>
    </row>
    <row r="65" spans="1:13" s="96" customFormat="1" x14ac:dyDescent="0.25">
      <c r="A65" s="98">
        <v>16</v>
      </c>
      <c r="B65" s="99">
        <v>1675</v>
      </c>
      <c r="C65" s="98">
        <v>46011</v>
      </c>
      <c r="D65" s="99">
        <v>47686</v>
      </c>
      <c r="E65" s="99">
        <v>49361</v>
      </c>
      <c r="F65" s="99">
        <v>51036</v>
      </c>
      <c r="G65" s="99">
        <v>52711</v>
      </c>
      <c r="H65" s="99">
        <v>54386</v>
      </c>
      <c r="I65" s="99">
        <v>56061</v>
      </c>
      <c r="J65" s="98">
        <v>58572</v>
      </c>
      <c r="K65" s="98">
        <v>61083</v>
      </c>
      <c r="L65" s="98">
        <v>64786</v>
      </c>
      <c r="M65" s="98">
        <v>67295</v>
      </c>
    </row>
    <row r="66" spans="1:13" s="96" customFormat="1" x14ac:dyDescent="0.25">
      <c r="A66" s="98">
        <v>17</v>
      </c>
      <c r="B66" s="99">
        <v>1764</v>
      </c>
      <c r="C66" s="98">
        <v>48507</v>
      </c>
      <c r="D66" s="99">
        <v>50271</v>
      </c>
      <c r="E66" s="99">
        <v>52035</v>
      </c>
      <c r="F66" s="99">
        <v>53799</v>
      </c>
      <c r="G66" s="99">
        <v>55563</v>
      </c>
      <c r="H66" s="99">
        <v>57327</v>
      </c>
      <c r="I66" s="99">
        <v>59091</v>
      </c>
      <c r="J66" s="98">
        <v>61733</v>
      </c>
      <c r="K66" s="98">
        <v>64373</v>
      </c>
      <c r="L66" s="98">
        <v>68209</v>
      </c>
      <c r="M66" s="98">
        <v>70852</v>
      </c>
    </row>
    <row r="67" spans="1:13" x14ac:dyDescent="0.25">
      <c r="A67" s="98">
        <v>18</v>
      </c>
      <c r="B67" s="99">
        <v>1852</v>
      </c>
      <c r="C67" s="98">
        <v>51175</v>
      </c>
      <c r="D67" s="99">
        <v>53027</v>
      </c>
      <c r="E67" s="99">
        <v>54879</v>
      </c>
      <c r="F67" s="99">
        <v>56731</v>
      </c>
      <c r="G67" s="99">
        <v>58583</v>
      </c>
      <c r="H67" s="99">
        <v>60435</v>
      </c>
      <c r="I67" s="99">
        <v>62287</v>
      </c>
      <c r="J67" s="98">
        <v>65064</v>
      </c>
      <c r="K67" s="98">
        <v>67843</v>
      </c>
      <c r="L67" s="98">
        <v>71814</v>
      </c>
      <c r="M67" s="98">
        <v>74592</v>
      </c>
    </row>
    <row r="68" spans="1:13" x14ac:dyDescent="0.25">
      <c r="A68" s="98">
        <v>19</v>
      </c>
      <c r="B68" s="99">
        <v>1934</v>
      </c>
      <c r="C68" s="98">
        <v>53878</v>
      </c>
      <c r="D68" s="99">
        <v>55812</v>
      </c>
      <c r="E68" s="99">
        <v>57746</v>
      </c>
      <c r="F68" s="99">
        <v>59680</v>
      </c>
      <c r="G68" s="99">
        <v>61614</v>
      </c>
      <c r="H68" s="99">
        <v>63548</v>
      </c>
      <c r="I68" s="99">
        <v>65482</v>
      </c>
      <c r="J68" s="98">
        <v>68381</v>
      </c>
      <c r="K68" s="98">
        <v>71279</v>
      </c>
      <c r="L68" s="98">
        <v>75373</v>
      </c>
      <c r="M68" s="98">
        <v>78272</v>
      </c>
    </row>
    <row r="69" spans="1:13" x14ac:dyDescent="0.25">
      <c r="A69" s="98">
        <v>20</v>
      </c>
      <c r="B69" s="99">
        <v>2021</v>
      </c>
      <c r="C69" s="98">
        <v>56561</v>
      </c>
      <c r="D69" s="99">
        <v>58582</v>
      </c>
      <c r="E69" s="99">
        <v>60603</v>
      </c>
      <c r="F69" s="99">
        <v>62624</v>
      </c>
      <c r="G69" s="99">
        <v>64645</v>
      </c>
      <c r="H69" s="99">
        <v>66666</v>
      </c>
      <c r="I69" s="99">
        <v>68687</v>
      </c>
      <c r="J69" s="98">
        <v>71721</v>
      </c>
      <c r="K69" s="98">
        <v>74755</v>
      </c>
      <c r="L69" s="98">
        <v>78982</v>
      </c>
      <c r="M69" s="98">
        <v>82017</v>
      </c>
    </row>
    <row r="70" spans="1:13" x14ac:dyDescent="0.25">
      <c r="A70" s="98">
        <v>21</v>
      </c>
      <c r="B70" s="99">
        <v>2109</v>
      </c>
      <c r="C70" s="98">
        <v>59518</v>
      </c>
      <c r="D70" s="99">
        <v>61627</v>
      </c>
      <c r="E70" s="99">
        <v>63736</v>
      </c>
      <c r="F70" s="99">
        <v>65845</v>
      </c>
      <c r="G70" s="99">
        <v>67954</v>
      </c>
      <c r="H70" s="99">
        <v>70063</v>
      </c>
      <c r="I70" s="99">
        <v>72172</v>
      </c>
      <c r="J70" s="98">
        <v>75335</v>
      </c>
      <c r="K70" s="98">
        <v>78496</v>
      </c>
      <c r="L70" s="98">
        <v>82852</v>
      </c>
      <c r="M70" s="98">
        <v>86014</v>
      </c>
    </row>
    <row r="71" spans="1:13" x14ac:dyDescent="0.25">
      <c r="A71" s="98">
        <v>22</v>
      </c>
      <c r="B71" s="99">
        <v>2233</v>
      </c>
      <c r="C71" s="98">
        <v>62613</v>
      </c>
      <c r="D71" s="99">
        <v>64846</v>
      </c>
      <c r="E71" s="99">
        <v>67079</v>
      </c>
      <c r="F71" s="99">
        <v>69312</v>
      </c>
      <c r="G71" s="99">
        <v>71545</v>
      </c>
      <c r="H71" s="99">
        <v>73778</v>
      </c>
      <c r="I71" s="99">
        <v>76011</v>
      </c>
      <c r="J71" s="98">
        <v>79356</v>
      </c>
      <c r="K71" s="98">
        <v>82699</v>
      </c>
      <c r="L71" s="98">
        <v>87236</v>
      </c>
      <c r="M71" s="98">
        <v>90581</v>
      </c>
    </row>
    <row r="72" spans="1:13" x14ac:dyDescent="0.25">
      <c r="A72" s="98">
        <v>23</v>
      </c>
      <c r="B72" s="99">
        <v>2297</v>
      </c>
      <c r="C72" s="98">
        <v>65912</v>
      </c>
      <c r="D72" s="99">
        <v>68209</v>
      </c>
      <c r="E72" s="99">
        <v>70506</v>
      </c>
      <c r="F72" s="99">
        <v>72803</v>
      </c>
      <c r="G72" s="99">
        <v>75100</v>
      </c>
      <c r="H72" s="99">
        <v>77397</v>
      </c>
      <c r="I72" s="99">
        <v>79694</v>
      </c>
      <c r="J72" s="98">
        <v>83140</v>
      </c>
      <c r="K72" s="98">
        <v>86586</v>
      </c>
      <c r="L72" s="98">
        <v>91224</v>
      </c>
      <c r="M72" s="98">
        <v>94669</v>
      </c>
    </row>
    <row r="73" spans="1:13" x14ac:dyDescent="0.25">
      <c r="A73" s="98">
        <v>24</v>
      </c>
      <c r="B73" s="99">
        <v>2382</v>
      </c>
      <c r="C73" s="98">
        <v>69390</v>
      </c>
      <c r="D73" s="99">
        <v>71772</v>
      </c>
      <c r="E73" s="99">
        <v>74154</v>
      </c>
      <c r="F73" s="99">
        <v>76536</v>
      </c>
      <c r="G73" s="99">
        <v>78918</v>
      </c>
      <c r="H73" s="99">
        <v>81300</v>
      </c>
      <c r="I73" s="99">
        <v>83682</v>
      </c>
      <c r="J73" s="98">
        <v>87253</v>
      </c>
      <c r="K73" s="98">
        <v>90824</v>
      </c>
      <c r="L73" s="98">
        <v>95591</v>
      </c>
      <c r="M73" s="98">
        <v>99162</v>
      </c>
    </row>
    <row r="74" spans="1:13" ht="15" customHeight="1" x14ac:dyDescent="0.25">
      <c r="A74" s="98">
        <v>25</v>
      </c>
      <c r="B74" s="99">
        <v>2484</v>
      </c>
      <c r="C74" s="98">
        <v>73170</v>
      </c>
      <c r="D74" s="99">
        <v>75654</v>
      </c>
      <c r="E74" s="99">
        <v>78138</v>
      </c>
      <c r="F74" s="99">
        <v>80622</v>
      </c>
      <c r="G74" s="99">
        <v>83106</v>
      </c>
      <c r="H74" s="99">
        <v>85590</v>
      </c>
      <c r="I74" s="99">
        <v>88074</v>
      </c>
      <c r="J74" s="98">
        <v>91798</v>
      </c>
      <c r="K74" s="98">
        <v>95520</v>
      </c>
      <c r="L74" s="98">
        <v>100440</v>
      </c>
      <c r="M74" s="98">
        <v>104164</v>
      </c>
    </row>
    <row r="75" spans="1:13" s="100" customFormat="1" x14ac:dyDescent="0.25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</row>
    <row r="76" spans="1:13" x14ac:dyDescent="0.25">
      <c r="A76" s="129" t="s">
        <v>47</v>
      </c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</row>
    <row r="77" spans="1:13" x14ac:dyDescent="0.25">
      <c r="A77" s="129" t="s">
        <v>46</v>
      </c>
      <c r="B77" s="129"/>
      <c r="C77" s="129"/>
      <c r="D77" s="129"/>
      <c r="E77" s="129"/>
      <c r="F77" s="130"/>
      <c r="G77" s="129"/>
      <c r="H77" s="129"/>
      <c r="I77" s="129"/>
      <c r="J77" s="129"/>
      <c r="K77" s="129"/>
      <c r="L77" s="129"/>
      <c r="M77" s="129"/>
    </row>
    <row r="78" spans="1:13" x14ac:dyDescent="0.25">
      <c r="A78" s="129" t="s">
        <v>55</v>
      </c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</row>
    <row r="79" spans="1:13" x14ac:dyDescent="0.25">
      <c r="A79" s="129" t="s">
        <v>54</v>
      </c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</row>
    <row r="80" spans="1:13" x14ac:dyDescent="0.25">
      <c r="A80" s="129"/>
      <c r="B80" s="129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</row>
    <row r="81" spans="1:13" x14ac:dyDescent="0.25">
      <c r="A81" s="137">
        <v>0.03</v>
      </c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01"/>
    </row>
    <row r="82" spans="1:13" x14ac:dyDescent="0.25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97" t="s">
        <v>26</v>
      </c>
    </row>
    <row r="83" spans="1:13" x14ac:dyDescent="0.25">
      <c r="A83" s="138"/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97" t="s">
        <v>27</v>
      </c>
    </row>
    <row r="84" spans="1:13" x14ac:dyDescent="0.25">
      <c r="A84" s="102"/>
      <c r="B84" s="102"/>
      <c r="C84" s="102"/>
      <c r="D84" s="97" t="s">
        <v>28</v>
      </c>
      <c r="E84" s="97" t="s">
        <v>28</v>
      </c>
      <c r="F84" s="97" t="s">
        <v>28</v>
      </c>
      <c r="G84" s="97" t="s">
        <v>28</v>
      </c>
      <c r="H84" s="97" t="s">
        <v>28</v>
      </c>
      <c r="I84" s="97"/>
      <c r="J84" s="97" t="s">
        <v>29</v>
      </c>
      <c r="K84" s="97" t="s">
        <v>30</v>
      </c>
      <c r="L84" s="97" t="s">
        <v>31</v>
      </c>
      <c r="M84" s="97" t="s">
        <v>32</v>
      </c>
    </row>
    <row r="85" spans="1:13" x14ac:dyDescent="0.25">
      <c r="A85" s="97"/>
      <c r="B85" s="97" t="s">
        <v>28</v>
      </c>
      <c r="C85" s="97" t="s">
        <v>33</v>
      </c>
      <c r="D85" s="97" t="s">
        <v>34</v>
      </c>
      <c r="E85" s="97" t="s">
        <v>34</v>
      </c>
      <c r="F85" s="97" t="s">
        <v>34</v>
      </c>
      <c r="G85" s="97" t="s">
        <v>34</v>
      </c>
      <c r="H85" s="97" t="s">
        <v>34</v>
      </c>
      <c r="I85" s="97" t="s">
        <v>35</v>
      </c>
      <c r="J85" s="97" t="s">
        <v>26</v>
      </c>
      <c r="K85" s="97" t="s">
        <v>26</v>
      </c>
      <c r="L85" s="97" t="s">
        <v>26</v>
      </c>
      <c r="M85" s="97" t="s">
        <v>26</v>
      </c>
    </row>
    <row r="86" spans="1:13" x14ac:dyDescent="0.25">
      <c r="A86" s="97" t="s">
        <v>36</v>
      </c>
      <c r="B86" s="97" t="s">
        <v>37</v>
      </c>
      <c r="C86" s="97" t="s">
        <v>38</v>
      </c>
      <c r="D86" s="97" t="s">
        <v>39</v>
      </c>
      <c r="E86" s="97" t="s">
        <v>40</v>
      </c>
      <c r="F86" s="97" t="s">
        <v>41</v>
      </c>
      <c r="G86" s="97" t="s">
        <v>42</v>
      </c>
      <c r="H86" s="97" t="s">
        <v>43</v>
      </c>
      <c r="I86" s="97" t="s">
        <v>38</v>
      </c>
      <c r="J86" s="97" t="s">
        <v>44</v>
      </c>
      <c r="K86" s="97" t="s">
        <v>44</v>
      </c>
      <c r="L86" s="97" t="s">
        <v>44</v>
      </c>
      <c r="M86" s="97" t="s">
        <v>44</v>
      </c>
    </row>
    <row r="87" spans="1:13" x14ac:dyDescent="0.25">
      <c r="A87" s="128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</row>
    <row r="88" spans="1:13" x14ac:dyDescent="0.25">
      <c r="A88" s="98">
        <v>1</v>
      </c>
      <c r="B88" s="99">
        <v>879</v>
      </c>
      <c r="C88" s="99">
        <v>22590</v>
      </c>
      <c r="D88" s="99">
        <v>23469</v>
      </c>
      <c r="E88" s="99">
        <v>24348</v>
      </c>
      <c r="F88" s="99">
        <v>25227</v>
      </c>
      <c r="G88" s="99">
        <v>26106</v>
      </c>
      <c r="H88" s="99">
        <v>26985</v>
      </c>
      <c r="I88" s="99">
        <v>27864</v>
      </c>
      <c r="J88" s="99">
        <v>29176</v>
      </c>
      <c r="K88" s="98">
        <v>30489</v>
      </c>
      <c r="L88" s="98">
        <v>33033</v>
      </c>
      <c r="M88" s="98">
        <v>34346</v>
      </c>
    </row>
    <row r="89" spans="1:13" x14ac:dyDescent="0.25">
      <c r="A89" s="98">
        <v>2</v>
      </c>
      <c r="B89" s="99">
        <v>925</v>
      </c>
      <c r="C89" s="98">
        <v>23354</v>
      </c>
      <c r="D89" s="99">
        <v>24279</v>
      </c>
      <c r="E89" s="99">
        <v>25204</v>
      </c>
      <c r="F89" s="99">
        <v>26129</v>
      </c>
      <c r="G89" s="99">
        <v>27054</v>
      </c>
      <c r="H89" s="99">
        <v>27979</v>
      </c>
      <c r="I89" s="99">
        <v>28904</v>
      </c>
      <c r="J89" s="98">
        <v>30292</v>
      </c>
      <c r="K89" s="98">
        <v>31681</v>
      </c>
      <c r="L89" s="98">
        <v>34300</v>
      </c>
      <c r="M89" s="98">
        <v>35690</v>
      </c>
    </row>
    <row r="90" spans="1:13" x14ac:dyDescent="0.25">
      <c r="A90" s="98">
        <v>3</v>
      </c>
      <c r="B90" s="99">
        <v>965</v>
      </c>
      <c r="C90" s="98">
        <v>24421</v>
      </c>
      <c r="D90" s="99">
        <v>25386</v>
      </c>
      <c r="E90" s="99">
        <v>26351</v>
      </c>
      <c r="F90" s="99">
        <v>27316</v>
      </c>
      <c r="G90" s="99">
        <v>28281</v>
      </c>
      <c r="H90" s="99">
        <v>29246</v>
      </c>
      <c r="I90" s="99">
        <v>30211</v>
      </c>
      <c r="J90" s="98">
        <v>31660</v>
      </c>
      <c r="K90" s="98">
        <v>33108</v>
      </c>
      <c r="L90" s="98">
        <v>35787</v>
      </c>
      <c r="M90" s="98">
        <v>37237</v>
      </c>
    </row>
    <row r="91" spans="1:13" x14ac:dyDescent="0.25">
      <c r="A91" s="98">
        <v>4</v>
      </c>
      <c r="B91" s="99">
        <v>1018</v>
      </c>
      <c r="C91" s="98">
        <v>25446</v>
      </c>
      <c r="D91" s="99">
        <v>26464</v>
      </c>
      <c r="E91" s="99">
        <v>27482</v>
      </c>
      <c r="F91" s="99">
        <v>28500</v>
      </c>
      <c r="G91" s="99">
        <v>29518</v>
      </c>
      <c r="H91" s="99">
        <v>30536</v>
      </c>
      <c r="I91" s="99">
        <v>31554</v>
      </c>
      <c r="J91" s="98">
        <v>33078</v>
      </c>
      <c r="K91" s="98">
        <v>34601</v>
      </c>
      <c r="L91" s="98">
        <v>37355</v>
      </c>
      <c r="M91" s="98">
        <v>38876</v>
      </c>
    </row>
    <row r="92" spans="1:13" x14ac:dyDescent="0.25">
      <c r="A92" s="98">
        <v>5</v>
      </c>
      <c r="B92" s="99">
        <v>1070</v>
      </c>
      <c r="C92" s="98">
        <v>26575</v>
      </c>
      <c r="D92" s="99">
        <v>27645</v>
      </c>
      <c r="E92" s="99">
        <v>28715</v>
      </c>
      <c r="F92" s="99">
        <v>29785</v>
      </c>
      <c r="G92" s="99">
        <v>30855</v>
      </c>
      <c r="H92" s="99">
        <v>31925</v>
      </c>
      <c r="I92" s="99">
        <v>32995</v>
      </c>
      <c r="J92" s="98">
        <v>34598</v>
      </c>
      <c r="K92" s="98">
        <v>36200</v>
      </c>
      <c r="L92" s="98">
        <v>39034</v>
      </c>
      <c r="M92" s="98">
        <v>40637</v>
      </c>
    </row>
    <row r="93" spans="1:13" x14ac:dyDescent="0.25">
      <c r="A93" s="98">
        <v>6</v>
      </c>
      <c r="B93" s="99">
        <v>1124</v>
      </c>
      <c r="C93" s="98">
        <v>27881</v>
      </c>
      <c r="D93" s="99">
        <v>29005</v>
      </c>
      <c r="E93" s="99">
        <v>30129</v>
      </c>
      <c r="F93" s="99">
        <v>31253</v>
      </c>
      <c r="G93" s="99">
        <v>32377</v>
      </c>
      <c r="H93" s="99">
        <v>33501</v>
      </c>
      <c r="I93" s="99">
        <v>34625</v>
      </c>
      <c r="J93" s="98">
        <v>36313</v>
      </c>
      <c r="K93" s="98">
        <v>38001</v>
      </c>
      <c r="L93" s="98">
        <v>40921</v>
      </c>
      <c r="M93" s="98">
        <v>42610</v>
      </c>
    </row>
    <row r="94" spans="1:13" x14ac:dyDescent="0.25">
      <c r="A94" s="98">
        <v>7</v>
      </c>
      <c r="B94" s="99">
        <v>1172</v>
      </c>
      <c r="C94" s="98">
        <v>29367</v>
      </c>
      <c r="D94" s="99">
        <v>30539</v>
      </c>
      <c r="E94" s="99">
        <v>31711</v>
      </c>
      <c r="F94" s="99">
        <v>32883</v>
      </c>
      <c r="G94" s="99">
        <v>34055</v>
      </c>
      <c r="H94" s="99">
        <v>35227</v>
      </c>
      <c r="I94" s="99">
        <v>36399</v>
      </c>
      <c r="J94" s="98">
        <v>38154</v>
      </c>
      <c r="K94" s="98">
        <v>39909</v>
      </c>
      <c r="L94" s="98">
        <v>42895</v>
      </c>
      <c r="M94" s="98">
        <v>44650</v>
      </c>
    </row>
    <row r="95" spans="1:13" x14ac:dyDescent="0.25">
      <c r="A95" s="98">
        <v>8</v>
      </c>
      <c r="B95" s="99">
        <v>1216</v>
      </c>
      <c r="C95" s="98">
        <v>30931</v>
      </c>
      <c r="D95" s="99">
        <v>32147</v>
      </c>
      <c r="E95" s="99">
        <v>33363</v>
      </c>
      <c r="F95" s="99">
        <v>34579</v>
      </c>
      <c r="G95" s="99">
        <v>35795</v>
      </c>
      <c r="H95" s="99">
        <v>37011</v>
      </c>
      <c r="I95" s="99">
        <v>38227</v>
      </c>
      <c r="J95" s="98">
        <v>40051</v>
      </c>
      <c r="K95" s="98">
        <v>41876</v>
      </c>
      <c r="L95" s="98">
        <v>44928</v>
      </c>
      <c r="M95" s="98">
        <v>46754</v>
      </c>
    </row>
    <row r="96" spans="1:13" x14ac:dyDescent="0.25">
      <c r="A96" s="98">
        <v>9</v>
      </c>
      <c r="B96" s="99">
        <v>1269</v>
      </c>
      <c r="C96" s="98">
        <v>32567</v>
      </c>
      <c r="D96" s="99">
        <v>33836</v>
      </c>
      <c r="E96" s="99">
        <v>35105</v>
      </c>
      <c r="F96" s="99">
        <v>36374</v>
      </c>
      <c r="G96" s="99">
        <v>37643</v>
      </c>
      <c r="H96" s="99">
        <v>38912</v>
      </c>
      <c r="I96" s="99">
        <v>40181</v>
      </c>
      <c r="J96" s="98">
        <v>42089</v>
      </c>
      <c r="K96" s="98">
        <v>43994</v>
      </c>
      <c r="L96" s="98">
        <v>47132</v>
      </c>
      <c r="M96" s="98">
        <v>49037</v>
      </c>
    </row>
    <row r="97" spans="1:13" x14ac:dyDescent="0.25">
      <c r="A97" s="98">
        <v>10</v>
      </c>
      <c r="B97" s="99">
        <v>1335</v>
      </c>
      <c r="C97" s="98">
        <v>34324</v>
      </c>
      <c r="D97" s="99">
        <v>35659</v>
      </c>
      <c r="E97" s="99">
        <v>36994</v>
      </c>
      <c r="F97" s="99">
        <v>38329</v>
      </c>
      <c r="G97" s="99">
        <v>39664</v>
      </c>
      <c r="H97" s="99">
        <v>40999</v>
      </c>
      <c r="I97" s="99">
        <v>42334</v>
      </c>
      <c r="J97" s="98">
        <v>44332</v>
      </c>
      <c r="K97" s="98">
        <v>46329</v>
      </c>
      <c r="L97" s="98">
        <v>49556</v>
      </c>
      <c r="M97" s="98">
        <v>51555</v>
      </c>
    </row>
    <row r="98" spans="1:13" x14ac:dyDescent="0.25">
      <c r="A98" s="98">
        <v>11</v>
      </c>
      <c r="B98" s="99">
        <v>1389</v>
      </c>
      <c r="C98" s="98">
        <v>36256</v>
      </c>
      <c r="D98" s="99">
        <v>37645</v>
      </c>
      <c r="E98" s="99">
        <v>39034</v>
      </c>
      <c r="F98" s="99">
        <v>40423</v>
      </c>
      <c r="G98" s="99">
        <v>41812</v>
      </c>
      <c r="H98" s="99">
        <v>43201</v>
      </c>
      <c r="I98" s="99">
        <v>44590</v>
      </c>
      <c r="J98" s="98">
        <v>46670</v>
      </c>
      <c r="K98" s="98">
        <v>48749</v>
      </c>
      <c r="L98" s="98">
        <v>52061</v>
      </c>
      <c r="M98" s="98">
        <v>54142</v>
      </c>
    </row>
    <row r="99" spans="1:13" x14ac:dyDescent="0.25">
      <c r="A99" s="98">
        <v>12</v>
      </c>
      <c r="B99" s="99">
        <v>1449</v>
      </c>
      <c r="C99" s="98">
        <v>38182</v>
      </c>
      <c r="D99" s="99">
        <v>39631</v>
      </c>
      <c r="E99" s="99">
        <v>41080</v>
      </c>
      <c r="F99" s="99">
        <v>42529</v>
      </c>
      <c r="G99" s="99">
        <v>43978</v>
      </c>
      <c r="H99" s="99">
        <v>45427</v>
      </c>
      <c r="I99" s="99">
        <v>46876</v>
      </c>
      <c r="J99" s="98">
        <v>49053</v>
      </c>
      <c r="K99" s="98">
        <v>51231</v>
      </c>
      <c r="L99" s="98">
        <v>54636</v>
      </c>
      <c r="M99" s="98">
        <v>56812</v>
      </c>
    </row>
    <row r="100" spans="1:13" x14ac:dyDescent="0.25">
      <c r="A100" s="98">
        <v>13</v>
      </c>
      <c r="B100" s="99">
        <v>1514</v>
      </c>
      <c r="C100" s="98">
        <v>40365</v>
      </c>
      <c r="D100" s="99">
        <v>41879</v>
      </c>
      <c r="E100" s="99">
        <v>43393</v>
      </c>
      <c r="F100" s="99">
        <v>44907</v>
      </c>
      <c r="G100" s="99">
        <v>46421</v>
      </c>
      <c r="H100" s="99">
        <v>47935</v>
      </c>
      <c r="I100" s="99">
        <v>49449</v>
      </c>
      <c r="J100" s="98">
        <v>51716</v>
      </c>
      <c r="K100" s="98">
        <v>53983</v>
      </c>
      <c r="L100" s="98">
        <v>57481</v>
      </c>
      <c r="M100" s="98">
        <v>59748</v>
      </c>
    </row>
    <row r="101" spans="1:13" x14ac:dyDescent="0.25">
      <c r="A101" s="98">
        <v>14</v>
      </c>
      <c r="B101" s="99">
        <v>1587</v>
      </c>
      <c r="C101" s="98">
        <v>42592</v>
      </c>
      <c r="D101" s="99">
        <v>44179</v>
      </c>
      <c r="E101" s="99">
        <v>45766</v>
      </c>
      <c r="F101" s="99">
        <v>47353</v>
      </c>
      <c r="G101" s="99">
        <v>48940</v>
      </c>
      <c r="H101" s="99">
        <v>50527</v>
      </c>
      <c r="I101" s="99">
        <v>52114</v>
      </c>
      <c r="J101" s="98">
        <v>54489</v>
      </c>
      <c r="K101" s="98">
        <v>56864</v>
      </c>
      <c r="L101" s="98">
        <v>60469</v>
      </c>
      <c r="M101" s="98">
        <v>62845</v>
      </c>
    </row>
    <row r="102" spans="1:13" x14ac:dyDescent="0.25">
      <c r="A102" s="98">
        <v>15</v>
      </c>
      <c r="B102" s="99">
        <v>1651</v>
      </c>
      <c r="C102" s="98">
        <v>44948</v>
      </c>
      <c r="D102" s="99">
        <v>46599</v>
      </c>
      <c r="E102" s="99">
        <v>48250</v>
      </c>
      <c r="F102" s="99">
        <v>49901</v>
      </c>
      <c r="G102" s="99">
        <v>51552</v>
      </c>
      <c r="H102" s="99">
        <v>53203</v>
      </c>
      <c r="I102" s="99">
        <v>54854</v>
      </c>
      <c r="J102" s="98">
        <v>57328</v>
      </c>
      <c r="K102" s="98">
        <v>59804</v>
      </c>
      <c r="L102" s="98">
        <v>63506</v>
      </c>
      <c r="M102" s="98">
        <v>65979</v>
      </c>
    </row>
    <row r="103" spans="1:13" x14ac:dyDescent="0.25">
      <c r="A103" s="98">
        <v>16</v>
      </c>
      <c r="B103" s="99">
        <v>1725</v>
      </c>
      <c r="C103" s="98">
        <v>47391</v>
      </c>
      <c r="D103" s="99">
        <v>49116</v>
      </c>
      <c r="E103" s="99">
        <v>50841</v>
      </c>
      <c r="F103" s="99">
        <v>52566</v>
      </c>
      <c r="G103" s="99">
        <v>54291</v>
      </c>
      <c r="H103" s="99">
        <v>56016</v>
      </c>
      <c r="I103" s="99">
        <v>57741</v>
      </c>
      <c r="J103" s="98">
        <v>60327</v>
      </c>
      <c r="K103" s="98">
        <v>62914</v>
      </c>
      <c r="L103" s="98">
        <v>66728</v>
      </c>
      <c r="M103" s="98">
        <v>69312</v>
      </c>
    </row>
    <row r="104" spans="1:13" x14ac:dyDescent="0.25">
      <c r="A104" s="98">
        <v>17</v>
      </c>
      <c r="B104" s="99">
        <v>1817</v>
      </c>
      <c r="C104" s="98">
        <v>49962</v>
      </c>
      <c r="D104" s="99">
        <v>51779</v>
      </c>
      <c r="E104" s="99">
        <v>53596</v>
      </c>
      <c r="F104" s="99">
        <v>55413</v>
      </c>
      <c r="G104" s="99">
        <v>57230</v>
      </c>
      <c r="H104" s="99">
        <v>59047</v>
      </c>
      <c r="I104" s="99">
        <v>60864</v>
      </c>
      <c r="J104" s="98">
        <v>63585</v>
      </c>
      <c r="K104" s="98">
        <v>66304</v>
      </c>
      <c r="L104" s="98">
        <v>70256</v>
      </c>
      <c r="M104" s="98">
        <v>72978</v>
      </c>
    </row>
    <row r="105" spans="1:13" x14ac:dyDescent="0.25">
      <c r="A105" s="98">
        <v>18</v>
      </c>
      <c r="B105" s="99">
        <v>1908</v>
      </c>
      <c r="C105" s="98">
        <v>52710</v>
      </c>
      <c r="D105" s="99">
        <v>54618</v>
      </c>
      <c r="E105" s="99">
        <v>56526</v>
      </c>
      <c r="F105" s="99">
        <v>58434</v>
      </c>
      <c r="G105" s="99">
        <v>60342</v>
      </c>
      <c r="H105" s="99">
        <v>62250</v>
      </c>
      <c r="I105" s="99">
        <v>64158</v>
      </c>
      <c r="J105" s="98">
        <v>67018</v>
      </c>
      <c r="K105" s="98">
        <v>69881</v>
      </c>
      <c r="L105" s="98">
        <v>73971</v>
      </c>
      <c r="M105" s="98">
        <v>76832</v>
      </c>
    </row>
    <row r="106" spans="1:13" x14ac:dyDescent="0.25">
      <c r="A106" s="98">
        <v>19</v>
      </c>
      <c r="B106" s="99">
        <v>1992</v>
      </c>
      <c r="C106" s="98">
        <v>55494</v>
      </c>
      <c r="D106" s="99">
        <v>57486</v>
      </c>
      <c r="E106" s="99">
        <v>59478</v>
      </c>
      <c r="F106" s="99">
        <v>61470</v>
      </c>
      <c r="G106" s="99">
        <v>63462</v>
      </c>
      <c r="H106" s="99">
        <v>65454</v>
      </c>
      <c r="I106" s="99">
        <v>67446</v>
      </c>
      <c r="J106" s="98">
        <v>70432</v>
      </c>
      <c r="K106" s="98">
        <v>73417</v>
      </c>
      <c r="L106" s="98">
        <v>77634</v>
      </c>
      <c r="M106" s="98">
        <v>80620</v>
      </c>
    </row>
    <row r="107" spans="1:13" x14ac:dyDescent="0.25">
      <c r="A107" s="98">
        <v>20</v>
      </c>
      <c r="B107" s="99">
        <v>2082</v>
      </c>
      <c r="C107" s="98">
        <v>58258</v>
      </c>
      <c r="D107" s="99">
        <v>60340</v>
      </c>
      <c r="E107" s="99">
        <v>62422</v>
      </c>
      <c r="F107" s="99">
        <v>64504</v>
      </c>
      <c r="G107" s="99">
        <v>66586</v>
      </c>
      <c r="H107" s="99">
        <v>68668</v>
      </c>
      <c r="I107" s="99">
        <v>70750</v>
      </c>
      <c r="J107" s="98">
        <v>73875</v>
      </c>
      <c r="K107" s="98">
        <v>77000</v>
      </c>
      <c r="L107" s="98">
        <v>81354</v>
      </c>
      <c r="M107" s="98">
        <v>84480</v>
      </c>
    </row>
    <row r="108" spans="1:13" ht="15" customHeight="1" x14ac:dyDescent="0.25">
      <c r="A108" s="98">
        <v>21</v>
      </c>
      <c r="B108" s="99">
        <v>2172</v>
      </c>
      <c r="C108" s="98">
        <v>61304</v>
      </c>
      <c r="D108" s="99">
        <v>63476</v>
      </c>
      <c r="E108" s="99">
        <v>65648</v>
      </c>
      <c r="F108" s="99">
        <v>67820</v>
      </c>
      <c r="G108" s="99">
        <v>69992</v>
      </c>
      <c r="H108" s="99">
        <v>72164</v>
      </c>
      <c r="I108" s="99">
        <v>74336</v>
      </c>
      <c r="J108" s="98">
        <v>77594</v>
      </c>
      <c r="K108" s="98">
        <v>80850</v>
      </c>
      <c r="L108" s="98">
        <v>85336</v>
      </c>
      <c r="M108" s="98">
        <v>88593</v>
      </c>
    </row>
    <row r="109" spans="1:13" x14ac:dyDescent="0.25">
      <c r="A109" s="98">
        <v>22</v>
      </c>
      <c r="B109" s="99">
        <v>2300</v>
      </c>
      <c r="C109" s="98">
        <v>64491</v>
      </c>
      <c r="D109" s="99">
        <v>66791</v>
      </c>
      <c r="E109" s="99">
        <v>69091</v>
      </c>
      <c r="F109" s="99">
        <v>71391</v>
      </c>
      <c r="G109" s="99">
        <v>73691</v>
      </c>
      <c r="H109" s="99">
        <v>75991</v>
      </c>
      <c r="I109" s="99">
        <v>78291</v>
      </c>
      <c r="J109" s="98">
        <v>81736</v>
      </c>
      <c r="K109" s="98">
        <v>85180</v>
      </c>
      <c r="L109" s="98">
        <v>89853</v>
      </c>
      <c r="M109" s="98">
        <v>93298</v>
      </c>
    </row>
    <row r="110" spans="1:13" x14ac:dyDescent="0.25">
      <c r="A110" s="98">
        <v>23</v>
      </c>
      <c r="B110" s="99">
        <v>2366</v>
      </c>
      <c r="C110" s="98">
        <v>67889</v>
      </c>
      <c r="D110" s="99">
        <v>70255</v>
      </c>
      <c r="E110" s="99">
        <v>72621</v>
      </c>
      <c r="F110" s="99">
        <v>74987</v>
      </c>
      <c r="G110" s="99">
        <v>77353</v>
      </c>
      <c r="H110" s="99">
        <v>79719</v>
      </c>
      <c r="I110" s="99">
        <v>82085</v>
      </c>
      <c r="J110" s="98">
        <v>85634</v>
      </c>
      <c r="K110" s="98">
        <v>89184</v>
      </c>
      <c r="L110" s="98">
        <v>93961</v>
      </c>
      <c r="M110" s="98">
        <v>97509</v>
      </c>
    </row>
    <row r="111" spans="1:13" x14ac:dyDescent="0.25">
      <c r="A111" s="98">
        <v>24</v>
      </c>
      <c r="B111" s="99">
        <v>2453</v>
      </c>
      <c r="C111" s="98">
        <v>71472</v>
      </c>
      <c r="D111" s="99">
        <v>73925</v>
      </c>
      <c r="E111" s="99">
        <v>76378</v>
      </c>
      <c r="F111" s="99">
        <v>78831</v>
      </c>
      <c r="G111" s="99">
        <v>81284</v>
      </c>
      <c r="H111" s="99">
        <v>83737</v>
      </c>
      <c r="I111" s="99">
        <v>86190</v>
      </c>
      <c r="J111" s="98">
        <v>89868</v>
      </c>
      <c r="K111" s="98">
        <v>93546</v>
      </c>
      <c r="L111" s="98">
        <v>98456</v>
      </c>
      <c r="M111" s="98">
        <v>102134</v>
      </c>
    </row>
    <row r="112" spans="1:13" x14ac:dyDescent="0.25">
      <c r="A112" s="98">
        <v>25</v>
      </c>
      <c r="B112" s="99">
        <v>2559</v>
      </c>
      <c r="C112" s="98">
        <v>75365</v>
      </c>
      <c r="D112" s="99">
        <v>77924</v>
      </c>
      <c r="E112" s="99">
        <v>80483</v>
      </c>
      <c r="F112" s="99">
        <v>83042</v>
      </c>
      <c r="G112" s="99">
        <v>85601</v>
      </c>
      <c r="H112" s="99">
        <v>88160</v>
      </c>
      <c r="I112" s="99">
        <v>90719</v>
      </c>
      <c r="J112" s="98">
        <v>94555</v>
      </c>
      <c r="K112" s="98">
        <v>98388</v>
      </c>
      <c r="L112" s="98">
        <v>103456</v>
      </c>
      <c r="M112" s="98">
        <v>107292</v>
      </c>
    </row>
    <row r="113" spans="1:13" x14ac:dyDescent="0.25">
      <c r="A113" s="128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</row>
    <row r="114" spans="1:13" x14ac:dyDescent="0.25">
      <c r="A114" s="129" t="s">
        <v>47</v>
      </c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</row>
    <row r="115" spans="1:13" x14ac:dyDescent="0.25">
      <c r="A115" s="129" t="s">
        <v>46</v>
      </c>
      <c r="B115" s="129"/>
      <c r="C115" s="129"/>
      <c r="D115" s="129"/>
      <c r="E115" s="129"/>
      <c r="F115" s="130"/>
      <c r="G115" s="129"/>
      <c r="H115" s="129"/>
      <c r="I115" s="129"/>
      <c r="J115" s="129"/>
      <c r="K115" s="129"/>
      <c r="L115" s="129"/>
      <c r="M115" s="129"/>
    </row>
    <row r="116" spans="1:13" x14ac:dyDescent="0.25">
      <c r="A116" s="129" t="s">
        <v>53</v>
      </c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</row>
    <row r="117" spans="1:13" x14ac:dyDescent="0.25">
      <c r="A117" s="129" t="s">
        <v>52</v>
      </c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</row>
    <row r="118" spans="1:13" x14ac:dyDescent="0.25">
      <c r="A118" s="137">
        <v>0.03</v>
      </c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98"/>
    </row>
    <row r="119" spans="1:13" x14ac:dyDescent="0.25">
      <c r="A119" s="138"/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97" t="s">
        <v>26</v>
      </c>
    </row>
    <row r="120" spans="1:13" x14ac:dyDescent="0.25">
      <c r="A120" s="138"/>
      <c r="B120" s="138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97" t="s">
        <v>27</v>
      </c>
    </row>
    <row r="121" spans="1:13" x14ac:dyDescent="0.25">
      <c r="A121" s="97"/>
      <c r="B121" s="97"/>
      <c r="C121" s="97"/>
      <c r="D121" s="97" t="s">
        <v>28</v>
      </c>
      <c r="E121" s="97" t="s">
        <v>28</v>
      </c>
      <c r="F121" s="97" t="s">
        <v>28</v>
      </c>
      <c r="G121" s="97" t="s">
        <v>28</v>
      </c>
      <c r="H121" s="97" t="s">
        <v>28</v>
      </c>
      <c r="I121" s="97"/>
      <c r="J121" s="97" t="s">
        <v>29</v>
      </c>
      <c r="K121" s="97" t="s">
        <v>30</v>
      </c>
      <c r="L121" s="97" t="s">
        <v>31</v>
      </c>
      <c r="M121" s="97" t="s">
        <v>32</v>
      </c>
    </row>
    <row r="122" spans="1:13" x14ac:dyDescent="0.25">
      <c r="A122" s="97"/>
      <c r="B122" s="97" t="s">
        <v>28</v>
      </c>
      <c r="C122" s="97" t="s">
        <v>33</v>
      </c>
      <c r="D122" s="97" t="s">
        <v>34</v>
      </c>
      <c r="E122" s="97" t="s">
        <v>34</v>
      </c>
      <c r="F122" s="97" t="s">
        <v>34</v>
      </c>
      <c r="G122" s="97" t="s">
        <v>34</v>
      </c>
      <c r="H122" s="97" t="s">
        <v>34</v>
      </c>
      <c r="I122" s="97" t="s">
        <v>35</v>
      </c>
      <c r="J122" s="97" t="s">
        <v>26</v>
      </c>
      <c r="K122" s="97" t="s">
        <v>26</v>
      </c>
      <c r="L122" s="97" t="s">
        <v>26</v>
      </c>
      <c r="M122" s="97" t="s">
        <v>26</v>
      </c>
    </row>
    <row r="123" spans="1:13" x14ac:dyDescent="0.25">
      <c r="A123" s="97" t="s">
        <v>36</v>
      </c>
      <c r="B123" s="97" t="s">
        <v>37</v>
      </c>
      <c r="C123" s="97" t="s">
        <v>38</v>
      </c>
      <c r="D123" s="97" t="s">
        <v>39</v>
      </c>
      <c r="E123" s="97" t="s">
        <v>40</v>
      </c>
      <c r="F123" s="97" t="s">
        <v>41</v>
      </c>
      <c r="G123" s="97" t="s">
        <v>42</v>
      </c>
      <c r="H123" s="97" t="s">
        <v>43</v>
      </c>
      <c r="I123" s="97" t="s">
        <v>38</v>
      </c>
      <c r="J123" s="97" t="s">
        <v>44</v>
      </c>
      <c r="K123" s="97" t="s">
        <v>44</v>
      </c>
      <c r="L123" s="97" t="s">
        <v>44</v>
      </c>
      <c r="M123" s="97" t="s">
        <v>44</v>
      </c>
    </row>
    <row r="124" spans="1:13" x14ac:dyDescent="0.25">
      <c r="A124" s="139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</row>
    <row r="125" spans="1:13" x14ac:dyDescent="0.25">
      <c r="A125" s="98">
        <v>1</v>
      </c>
      <c r="B125" s="99">
        <v>905</v>
      </c>
      <c r="C125" s="98">
        <v>23268</v>
      </c>
      <c r="D125" s="99">
        <v>24173</v>
      </c>
      <c r="E125" s="99">
        <v>25078</v>
      </c>
      <c r="F125" s="99">
        <v>25983</v>
      </c>
      <c r="G125" s="99">
        <v>26888</v>
      </c>
      <c r="H125" s="99">
        <v>27793</v>
      </c>
      <c r="I125" s="99">
        <v>28698</v>
      </c>
      <c r="J125" s="98">
        <v>30049</v>
      </c>
      <c r="K125" s="98">
        <v>31402</v>
      </c>
      <c r="L125" s="98">
        <v>34022</v>
      </c>
      <c r="M125" s="98">
        <v>35374</v>
      </c>
    </row>
    <row r="126" spans="1:13" x14ac:dyDescent="0.25">
      <c r="A126" s="98">
        <v>2</v>
      </c>
      <c r="B126" s="99">
        <v>953</v>
      </c>
      <c r="C126" s="98">
        <v>24055</v>
      </c>
      <c r="D126" s="99">
        <v>25008</v>
      </c>
      <c r="E126" s="99">
        <v>25961</v>
      </c>
      <c r="F126" s="99">
        <v>26914</v>
      </c>
      <c r="G126" s="99">
        <v>27867</v>
      </c>
      <c r="H126" s="99">
        <v>28820</v>
      </c>
      <c r="I126" s="99">
        <v>29773</v>
      </c>
      <c r="J126" s="98">
        <v>31203</v>
      </c>
      <c r="K126" s="98">
        <v>32633</v>
      </c>
      <c r="L126" s="98">
        <v>35331</v>
      </c>
      <c r="M126" s="98">
        <v>36763</v>
      </c>
    </row>
    <row r="127" spans="1:13" x14ac:dyDescent="0.25">
      <c r="A127" s="98">
        <v>3</v>
      </c>
      <c r="B127" s="99">
        <v>994</v>
      </c>
      <c r="C127" s="98">
        <v>25154</v>
      </c>
      <c r="D127" s="99">
        <v>26148</v>
      </c>
      <c r="E127" s="99">
        <v>27142</v>
      </c>
      <c r="F127" s="99">
        <v>28136</v>
      </c>
      <c r="G127" s="99">
        <v>29130</v>
      </c>
      <c r="H127" s="99">
        <v>30124</v>
      </c>
      <c r="I127" s="99">
        <v>31118</v>
      </c>
      <c r="J127" s="98">
        <v>32610</v>
      </c>
      <c r="K127" s="98">
        <v>34102</v>
      </c>
      <c r="L127" s="98">
        <v>36861</v>
      </c>
      <c r="M127" s="98">
        <v>38355</v>
      </c>
    </row>
    <row r="128" spans="1:13" x14ac:dyDescent="0.25">
      <c r="A128" s="98">
        <v>4</v>
      </c>
      <c r="B128" s="99">
        <v>1049</v>
      </c>
      <c r="C128" s="98">
        <v>26209</v>
      </c>
      <c r="D128" s="99">
        <v>27258</v>
      </c>
      <c r="E128" s="99">
        <v>28307</v>
      </c>
      <c r="F128" s="99">
        <v>29356</v>
      </c>
      <c r="G128" s="99">
        <v>30405</v>
      </c>
      <c r="H128" s="99">
        <v>31454</v>
      </c>
      <c r="I128" s="99">
        <v>32503</v>
      </c>
      <c r="J128" s="98">
        <v>34073</v>
      </c>
      <c r="K128" s="98">
        <v>35641</v>
      </c>
      <c r="L128" s="98">
        <v>38478</v>
      </c>
      <c r="M128" s="98">
        <v>40045</v>
      </c>
    </row>
    <row r="129" spans="1:13" x14ac:dyDescent="0.25">
      <c r="A129" s="98">
        <v>5</v>
      </c>
      <c r="B129" s="99">
        <v>1102</v>
      </c>
      <c r="C129" s="98">
        <v>27372</v>
      </c>
      <c r="D129" s="99">
        <v>28474</v>
      </c>
      <c r="E129" s="99">
        <v>29576</v>
      </c>
      <c r="F129" s="99">
        <v>30678</v>
      </c>
      <c r="G129" s="99">
        <v>31780</v>
      </c>
      <c r="H129" s="99">
        <v>32882</v>
      </c>
      <c r="I129" s="99">
        <v>33984</v>
      </c>
      <c r="J129" s="98">
        <v>35635</v>
      </c>
      <c r="K129" s="98">
        <v>37285</v>
      </c>
      <c r="L129" s="98">
        <v>40204</v>
      </c>
      <c r="M129" s="98">
        <v>41855</v>
      </c>
    </row>
    <row r="130" spans="1:13" x14ac:dyDescent="0.25">
      <c r="A130" s="98">
        <v>6</v>
      </c>
      <c r="B130" s="99">
        <v>1158</v>
      </c>
      <c r="C130" s="98">
        <v>28717</v>
      </c>
      <c r="D130" s="99">
        <v>29875</v>
      </c>
      <c r="E130" s="99">
        <v>31033</v>
      </c>
      <c r="F130" s="99">
        <v>32191</v>
      </c>
      <c r="G130" s="99">
        <v>33349</v>
      </c>
      <c r="H130" s="99">
        <v>34507</v>
      </c>
      <c r="I130" s="99">
        <v>35665</v>
      </c>
      <c r="J130" s="98">
        <v>37404</v>
      </c>
      <c r="K130" s="98">
        <v>39142</v>
      </c>
      <c r="L130" s="98">
        <v>42150</v>
      </c>
      <c r="M130" s="98">
        <v>43890</v>
      </c>
    </row>
    <row r="131" spans="1:13" x14ac:dyDescent="0.25">
      <c r="A131" s="98">
        <v>7</v>
      </c>
      <c r="B131" s="99">
        <v>1207</v>
      </c>
      <c r="C131" s="98">
        <v>30248</v>
      </c>
      <c r="D131" s="99">
        <v>31455</v>
      </c>
      <c r="E131" s="99">
        <v>32662</v>
      </c>
      <c r="F131" s="99">
        <v>33869</v>
      </c>
      <c r="G131" s="99">
        <v>35076</v>
      </c>
      <c r="H131" s="99">
        <v>36283</v>
      </c>
      <c r="I131" s="99">
        <v>37490</v>
      </c>
      <c r="J131" s="98">
        <v>39298</v>
      </c>
      <c r="K131" s="98">
        <v>41105</v>
      </c>
      <c r="L131" s="98">
        <v>44181</v>
      </c>
      <c r="M131" s="98">
        <v>45989</v>
      </c>
    </row>
    <row r="132" spans="1:13" x14ac:dyDescent="0.25">
      <c r="A132" s="98">
        <v>8</v>
      </c>
      <c r="B132" s="99">
        <v>1253</v>
      </c>
      <c r="C132" s="98">
        <v>31859</v>
      </c>
      <c r="D132" s="99">
        <v>33112</v>
      </c>
      <c r="E132" s="99">
        <v>34365</v>
      </c>
      <c r="F132" s="99">
        <v>35618</v>
      </c>
      <c r="G132" s="99">
        <v>36871</v>
      </c>
      <c r="H132" s="99">
        <v>38124</v>
      </c>
      <c r="I132" s="99">
        <v>39377</v>
      </c>
      <c r="J132" s="98">
        <v>41256</v>
      </c>
      <c r="K132" s="98">
        <v>43135</v>
      </c>
      <c r="L132" s="98">
        <v>46279</v>
      </c>
      <c r="M132" s="98">
        <v>48160</v>
      </c>
    </row>
    <row r="133" spans="1:13" x14ac:dyDescent="0.25">
      <c r="A133" s="98">
        <v>9</v>
      </c>
      <c r="B133" s="99">
        <v>1307</v>
      </c>
      <c r="C133" s="98">
        <v>33544</v>
      </c>
      <c r="D133" s="99">
        <v>34851</v>
      </c>
      <c r="E133" s="99">
        <v>36158</v>
      </c>
      <c r="F133" s="99">
        <v>37465</v>
      </c>
      <c r="G133" s="99">
        <v>38772</v>
      </c>
      <c r="H133" s="99">
        <v>40079</v>
      </c>
      <c r="I133" s="99">
        <v>41386</v>
      </c>
      <c r="J133" s="98">
        <v>43351</v>
      </c>
      <c r="K133" s="98">
        <v>45313</v>
      </c>
      <c r="L133" s="98">
        <v>48546</v>
      </c>
      <c r="M133" s="98">
        <v>50508</v>
      </c>
    </row>
    <row r="134" spans="1:13" x14ac:dyDescent="0.25">
      <c r="A134" s="98">
        <v>10</v>
      </c>
      <c r="B134" s="99">
        <v>1375</v>
      </c>
      <c r="C134" s="98">
        <v>35354</v>
      </c>
      <c r="D134" s="99">
        <v>36729</v>
      </c>
      <c r="E134" s="99">
        <v>38104</v>
      </c>
      <c r="F134" s="99">
        <v>39479</v>
      </c>
      <c r="G134" s="99">
        <v>40854</v>
      </c>
      <c r="H134" s="99">
        <v>42229</v>
      </c>
      <c r="I134" s="99">
        <v>43604</v>
      </c>
      <c r="J134" s="98">
        <v>45662</v>
      </c>
      <c r="K134" s="98">
        <v>47719</v>
      </c>
      <c r="L134" s="98">
        <v>51043</v>
      </c>
      <c r="M134" s="98">
        <v>53102</v>
      </c>
    </row>
    <row r="135" spans="1:13" x14ac:dyDescent="0.25">
      <c r="A135" s="98">
        <v>11</v>
      </c>
      <c r="B135" s="99">
        <v>1431</v>
      </c>
      <c r="C135" s="98">
        <v>37344</v>
      </c>
      <c r="D135" s="99">
        <v>38775</v>
      </c>
      <c r="E135" s="99">
        <v>40206</v>
      </c>
      <c r="F135" s="99">
        <v>41637</v>
      </c>
      <c r="G135" s="99">
        <v>43068</v>
      </c>
      <c r="H135" s="99">
        <v>44499</v>
      </c>
      <c r="I135" s="99">
        <v>45930</v>
      </c>
      <c r="J135" s="98">
        <v>48072</v>
      </c>
      <c r="K135" s="98">
        <v>50214</v>
      </c>
      <c r="L135" s="98">
        <v>53625</v>
      </c>
      <c r="M135" s="98">
        <v>55769</v>
      </c>
    </row>
    <row r="136" spans="1:13" x14ac:dyDescent="0.25">
      <c r="A136" s="98">
        <v>12</v>
      </c>
      <c r="B136" s="99">
        <v>1493</v>
      </c>
      <c r="C136" s="98">
        <v>39327</v>
      </c>
      <c r="D136" s="99">
        <v>40820</v>
      </c>
      <c r="E136" s="99">
        <v>42313</v>
      </c>
      <c r="F136" s="99">
        <v>43806</v>
      </c>
      <c r="G136" s="99">
        <v>45299</v>
      </c>
      <c r="H136" s="99">
        <v>46792</v>
      </c>
      <c r="I136" s="99">
        <v>48285</v>
      </c>
      <c r="J136" s="98">
        <v>50527</v>
      </c>
      <c r="K136" s="98">
        <v>52771</v>
      </c>
      <c r="L136" s="98">
        <v>56278</v>
      </c>
      <c r="M136" s="98">
        <v>58519</v>
      </c>
    </row>
    <row r="137" spans="1:13" x14ac:dyDescent="0.25">
      <c r="A137" s="98">
        <v>13</v>
      </c>
      <c r="B137" s="99">
        <v>1559</v>
      </c>
      <c r="C137" s="98">
        <v>41576</v>
      </c>
      <c r="D137" s="99">
        <v>43135</v>
      </c>
      <c r="E137" s="99">
        <v>44694</v>
      </c>
      <c r="F137" s="99">
        <v>46253</v>
      </c>
      <c r="G137" s="99">
        <v>47812</v>
      </c>
      <c r="H137" s="99">
        <v>49371</v>
      </c>
      <c r="I137" s="99">
        <v>50930</v>
      </c>
      <c r="J137" s="98">
        <v>53265</v>
      </c>
      <c r="K137" s="98">
        <v>55600</v>
      </c>
      <c r="L137" s="98">
        <v>59203</v>
      </c>
      <c r="M137" s="98">
        <v>61538</v>
      </c>
    </row>
    <row r="138" spans="1:13" x14ac:dyDescent="0.25">
      <c r="A138" s="98">
        <v>14</v>
      </c>
      <c r="B138" s="99">
        <v>1635</v>
      </c>
      <c r="C138" s="98">
        <v>43870</v>
      </c>
      <c r="D138" s="99">
        <v>45505</v>
      </c>
      <c r="E138" s="99">
        <v>47140</v>
      </c>
      <c r="F138" s="99">
        <v>48775</v>
      </c>
      <c r="G138" s="99">
        <v>50410</v>
      </c>
      <c r="H138" s="99">
        <v>52045</v>
      </c>
      <c r="I138" s="99">
        <v>53680</v>
      </c>
      <c r="J138" s="98">
        <v>56126</v>
      </c>
      <c r="K138" s="98">
        <v>58573</v>
      </c>
      <c r="L138" s="98">
        <v>62286</v>
      </c>
      <c r="M138" s="98">
        <v>64733</v>
      </c>
    </row>
    <row r="139" spans="1:13" x14ac:dyDescent="0.25">
      <c r="A139" s="98">
        <v>15</v>
      </c>
      <c r="B139" s="99">
        <v>1701</v>
      </c>
      <c r="C139" s="98">
        <v>46296</v>
      </c>
      <c r="D139" s="99">
        <v>47997</v>
      </c>
      <c r="E139" s="99">
        <v>49698</v>
      </c>
      <c r="F139" s="99">
        <v>51399</v>
      </c>
      <c r="G139" s="99">
        <v>53100</v>
      </c>
      <c r="H139" s="99">
        <v>54801</v>
      </c>
      <c r="I139" s="99">
        <v>56502</v>
      </c>
      <c r="J139" s="98">
        <v>59050</v>
      </c>
      <c r="K139" s="98">
        <v>61601</v>
      </c>
      <c r="L139" s="98">
        <v>65414</v>
      </c>
      <c r="M139" s="98">
        <v>67961</v>
      </c>
    </row>
    <row r="140" spans="1:13" x14ac:dyDescent="0.25">
      <c r="A140" s="98">
        <v>16</v>
      </c>
      <c r="B140" s="99">
        <v>1777</v>
      </c>
      <c r="C140" s="98">
        <v>48813</v>
      </c>
      <c r="D140" s="99">
        <v>50590</v>
      </c>
      <c r="E140" s="99">
        <v>52367</v>
      </c>
      <c r="F140" s="99">
        <v>54144</v>
      </c>
      <c r="G140" s="99">
        <v>55921</v>
      </c>
      <c r="H140" s="99">
        <v>57698</v>
      </c>
      <c r="I140" s="99">
        <v>59475</v>
      </c>
      <c r="J140" s="98">
        <v>62139</v>
      </c>
      <c r="K140" s="98">
        <v>64803</v>
      </c>
      <c r="L140" s="98">
        <v>68732</v>
      </c>
      <c r="M140" s="98">
        <v>71393</v>
      </c>
    </row>
    <row r="141" spans="1:13" x14ac:dyDescent="0.25">
      <c r="A141" s="98">
        <v>17</v>
      </c>
      <c r="B141" s="99">
        <v>1872</v>
      </c>
      <c r="C141" s="98">
        <v>51461</v>
      </c>
      <c r="D141" s="99">
        <v>53333</v>
      </c>
      <c r="E141" s="99">
        <v>55205</v>
      </c>
      <c r="F141" s="99">
        <v>57077</v>
      </c>
      <c r="G141" s="99">
        <v>58949</v>
      </c>
      <c r="H141" s="99">
        <v>60821</v>
      </c>
      <c r="I141" s="99">
        <v>62693</v>
      </c>
      <c r="J141" s="98">
        <v>65496</v>
      </c>
      <c r="K141" s="98">
        <v>68296</v>
      </c>
      <c r="L141" s="98">
        <v>72367</v>
      </c>
      <c r="M141" s="98">
        <v>75170</v>
      </c>
    </row>
    <row r="142" spans="1:13" x14ac:dyDescent="0.25">
      <c r="A142" s="98">
        <v>18</v>
      </c>
      <c r="B142" s="99">
        <v>1965</v>
      </c>
      <c r="C142" s="98">
        <v>54291</v>
      </c>
      <c r="D142" s="99">
        <v>56256</v>
      </c>
      <c r="E142" s="99">
        <v>58221</v>
      </c>
      <c r="F142" s="99">
        <v>60186</v>
      </c>
      <c r="G142" s="99">
        <v>62151</v>
      </c>
      <c r="H142" s="99">
        <v>64116</v>
      </c>
      <c r="I142" s="99">
        <v>66081</v>
      </c>
      <c r="J142" s="98">
        <v>69027</v>
      </c>
      <c r="K142" s="98">
        <v>71976</v>
      </c>
      <c r="L142" s="98">
        <v>76188</v>
      </c>
      <c r="M142" s="98">
        <v>79135</v>
      </c>
    </row>
    <row r="143" spans="1:13" ht="15" customHeight="1" x14ac:dyDescent="0.25">
      <c r="A143" s="98">
        <v>19</v>
      </c>
      <c r="B143" s="99">
        <v>2052</v>
      </c>
      <c r="C143" s="98">
        <v>57159</v>
      </c>
      <c r="D143" s="99">
        <v>59211</v>
      </c>
      <c r="E143" s="99">
        <v>61263</v>
      </c>
      <c r="F143" s="99">
        <v>63315</v>
      </c>
      <c r="G143" s="99">
        <v>65367</v>
      </c>
      <c r="H143" s="99">
        <v>67419</v>
      </c>
      <c r="I143" s="99">
        <v>69471</v>
      </c>
      <c r="J143" s="98">
        <v>72547</v>
      </c>
      <c r="K143" s="98">
        <v>75621</v>
      </c>
      <c r="L143" s="98">
        <v>79965</v>
      </c>
      <c r="M143" s="98">
        <v>83040</v>
      </c>
    </row>
    <row r="144" spans="1:13" x14ac:dyDescent="0.25">
      <c r="A144" s="98">
        <v>20</v>
      </c>
      <c r="B144" s="99">
        <v>2145</v>
      </c>
      <c r="C144" s="98">
        <v>60006</v>
      </c>
      <c r="D144" s="99">
        <v>62151</v>
      </c>
      <c r="E144" s="99">
        <v>64296</v>
      </c>
      <c r="F144" s="99">
        <v>66441</v>
      </c>
      <c r="G144" s="99">
        <v>68586</v>
      </c>
      <c r="H144" s="99">
        <v>70731</v>
      </c>
      <c r="I144" s="99">
        <v>72876</v>
      </c>
      <c r="J144" s="98">
        <v>76095</v>
      </c>
      <c r="K144" s="98">
        <v>79314</v>
      </c>
      <c r="L144" s="98">
        <v>83798</v>
      </c>
      <c r="M144" s="98">
        <v>87018</v>
      </c>
    </row>
    <row r="145" spans="1:13" x14ac:dyDescent="0.25">
      <c r="A145" s="98">
        <v>21</v>
      </c>
      <c r="B145" s="99">
        <v>2237</v>
      </c>
      <c r="C145" s="98">
        <v>63143</v>
      </c>
      <c r="D145" s="99">
        <v>65380</v>
      </c>
      <c r="E145" s="99">
        <v>67617</v>
      </c>
      <c r="F145" s="99">
        <v>69854</v>
      </c>
      <c r="G145" s="99">
        <v>72091</v>
      </c>
      <c r="H145" s="99">
        <v>74328</v>
      </c>
      <c r="I145" s="99">
        <v>76565</v>
      </c>
      <c r="J145" s="98">
        <v>79921</v>
      </c>
      <c r="K145" s="98">
        <v>83274</v>
      </c>
      <c r="L145" s="98">
        <v>87895</v>
      </c>
      <c r="M145" s="98">
        <v>91250</v>
      </c>
    </row>
    <row r="146" spans="1:13" x14ac:dyDescent="0.25">
      <c r="A146" s="98">
        <v>22</v>
      </c>
      <c r="B146" s="99">
        <v>2369</v>
      </c>
      <c r="C146" s="98">
        <v>66426</v>
      </c>
      <c r="D146" s="99">
        <v>68795</v>
      </c>
      <c r="E146" s="99">
        <v>71164</v>
      </c>
      <c r="F146" s="99">
        <v>73533</v>
      </c>
      <c r="G146" s="99">
        <v>75902</v>
      </c>
      <c r="H146" s="99">
        <v>78271</v>
      </c>
      <c r="I146" s="99">
        <v>80640</v>
      </c>
      <c r="J146" s="98">
        <v>84188</v>
      </c>
      <c r="K146" s="98">
        <v>87736</v>
      </c>
      <c r="L146" s="98">
        <v>92549</v>
      </c>
      <c r="M146" s="98">
        <v>96097</v>
      </c>
    </row>
    <row r="147" spans="1:13" x14ac:dyDescent="0.25">
      <c r="A147" s="98">
        <v>23</v>
      </c>
      <c r="B147" s="99">
        <v>2437</v>
      </c>
      <c r="C147" s="98">
        <v>69926</v>
      </c>
      <c r="D147" s="99">
        <v>72363</v>
      </c>
      <c r="E147" s="99">
        <v>74800</v>
      </c>
      <c r="F147" s="99">
        <v>77237</v>
      </c>
      <c r="G147" s="99">
        <v>79674</v>
      </c>
      <c r="H147" s="99">
        <v>82111</v>
      </c>
      <c r="I147" s="99">
        <v>84548</v>
      </c>
      <c r="J147" s="98">
        <v>88203</v>
      </c>
      <c r="K147" s="98">
        <v>91860</v>
      </c>
      <c r="L147" s="98">
        <v>96780</v>
      </c>
      <c r="M147" s="98">
        <v>100435</v>
      </c>
    </row>
    <row r="148" spans="1:13" x14ac:dyDescent="0.25">
      <c r="A148" s="98">
        <v>24</v>
      </c>
      <c r="B148" s="99">
        <v>2527</v>
      </c>
      <c r="C148" s="98">
        <v>73616</v>
      </c>
      <c r="D148" s="99">
        <v>76143</v>
      </c>
      <c r="E148" s="99">
        <v>78670</v>
      </c>
      <c r="F148" s="99">
        <v>81197</v>
      </c>
      <c r="G148" s="99">
        <v>83724</v>
      </c>
      <c r="H148" s="99">
        <v>86251</v>
      </c>
      <c r="I148" s="99">
        <v>88778</v>
      </c>
      <c r="J148" s="98">
        <v>92566</v>
      </c>
      <c r="K148" s="98">
        <v>96355</v>
      </c>
      <c r="L148" s="98">
        <v>101412</v>
      </c>
      <c r="M148" s="98">
        <v>105200</v>
      </c>
    </row>
    <row r="149" spans="1:13" x14ac:dyDescent="0.25">
      <c r="A149" s="98">
        <v>25</v>
      </c>
      <c r="B149" s="99">
        <v>2636</v>
      </c>
      <c r="C149" s="98">
        <v>77626</v>
      </c>
      <c r="D149" s="99">
        <v>80262</v>
      </c>
      <c r="E149" s="99">
        <v>82898</v>
      </c>
      <c r="F149" s="99">
        <v>85534</v>
      </c>
      <c r="G149" s="99">
        <v>88170</v>
      </c>
      <c r="H149" s="99">
        <v>90806</v>
      </c>
      <c r="I149" s="99">
        <v>93442</v>
      </c>
      <c r="J149" s="98">
        <v>97393</v>
      </c>
      <c r="K149" s="98">
        <v>101341</v>
      </c>
      <c r="L149" s="98">
        <v>106561</v>
      </c>
      <c r="M149" s="98">
        <v>110512</v>
      </c>
    </row>
    <row r="150" spans="1:13" x14ac:dyDescent="0.25">
      <c r="A150" s="128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</row>
    <row r="151" spans="1:13" x14ac:dyDescent="0.25">
      <c r="A151" s="129" t="s">
        <v>47</v>
      </c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</row>
    <row r="152" spans="1:13" x14ac:dyDescent="0.25">
      <c r="A152" s="129" t="s">
        <v>46</v>
      </c>
      <c r="B152" s="129"/>
      <c r="C152" s="129"/>
      <c r="D152" s="129"/>
      <c r="E152" s="129"/>
      <c r="F152" s="130"/>
      <c r="G152" s="129"/>
      <c r="H152" s="129"/>
      <c r="I152" s="129"/>
      <c r="J152" s="129"/>
      <c r="K152" s="129"/>
      <c r="L152" s="129"/>
      <c r="M152" s="129"/>
    </row>
    <row r="153" spans="1:13" x14ac:dyDescent="0.25">
      <c r="A153" s="129" t="s">
        <v>51</v>
      </c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</row>
    <row r="154" spans="1:13" x14ac:dyDescent="0.25">
      <c r="A154" s="129" t="s">
        <v>50</v>
      </c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</row>
    <row r="155" spans="1:13" x14ac:dyDescent="0.25">
      <c r="A155" s="137">
        <v>0.03</v>
      </c>
      <c r="B155" s="138"/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M155" s="98"/>
    </row>
    <row r="156" spans="1:13" x14ac:dyDescent="0.25">
      <c r="A156" s="138"/>
      <c r="B156" s="138"/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97" t="s">
        <v>26</v>
      </c>
    </row>
    <row r="157" spans="1:13" x14ac:dyDescent="0.25">
      <c r="A157" s="138"/>
      <c r="B157" s="138"/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  <c r="M157" s="97" t="s">
        <v>27</v>
      </c>
    </row>
    <row r="158" spans="1:13" x14ac:dyDescent="0.25">
      <c r="A158" s="97"/>
      <c r="B158" s="97"/>
      <c r="C158" s="97"/>
      <c r="D158" s="97" t="s">
        <v>28</v>
      </c>
      <c r="E158" s="97" t="s">
        <v>28</v>
      </c>
      <c r="F158" s="97" t="s">
        <v>28</v>
      </c>
      <c r="G158" s="97" t="s">
        <v>28</v>
      </c>
      <c r="H158" s="97" t="s">
        <v>28</v>
      </c>
      <c r="I158" s="97"/>
      <c r="J158" s="97" t="s">
        <v>29</v>
      </c>
      <c r="K158" s="97" t="s">
        <v>30</v>
      </c>
      <c r="L158" s="97" t="s">
        <v>31</v>
      </c>
      <c r="M158" s="97" t="s">
        <v>32</v>
      </c>
    </row>
    <row r="159" spans="1:13" x14ac:dyDescent="0.25">
      <c r="A159" s="97"/>
      <c r="B159" s="97" t="s">
        <v>28</v>
      </c>
      <c r="C159" s="97" t="s">
        <v>33</v>
      </c>
      <c r="D159" s="97" t="s">
        <v>34</v>
      </c>
      <c r="E159" s="97" t="s">
        <v>34</v>
      </c>
      <c r="F159" s="97" t="s">
        <v>34</v>
      </c>
      <c r="G159" s="97" t="s">
        <v>34</v>
      </c>
      <c r="H159" s="97" t="s">
        <v>34</v>
      </c>
      <c r="I159" s="97" t="s">
        <v>35</v>
      </c>
      <c r="J159" s="97" t="s">
        <v>26</v>
      </c>
      <c r="K159" s="97" t="s">
        <v>26</v>
      </c>
      <c r="L159" s="97" t="s">
        <v>26</v>
      </c>
      <c r="M159" s="97" t="s">
        <v>26</v>
      </c>
    </row>
    <row r="160" spans="1:13" x14ac:dyDescent="0.25">
      <c r="A160" s="97" t="s">
        <v>36</v>
      </c>
      <c r="B160" s="97" t="s">
        <v>37</v>
      </c>
      <c r="C160" s="97" t="s">
        <v>38</v>
      </c>
      <c r="D160" s="97" t="s">
        <v>39</v>
      </c>
      <c r="E160" s="97" t="s">
        <v>40</v>
      </c>
      <c r="F160" s="97" t="s">
        <v>41</v>
      </c>
      <c r="G160" s="97" t="s">
        <v>42</v>
      </c>
      <c r="H160" s="97" t="s">
        <v>43</v>
      </c>
      <c r="I160" s="97" t="s">
        <v>38</v>
      </c>
      <c r="J160" s="97" t="s">
        <v>44</v>
      </c>
      <c r="K160" s="97" t="s">
        <v>44</v>
      </c>
      <c r="L160" s="97" t="s">
        <v>44</v>
      </c>
      <c r="M160" s="97" t="s">
        <v>44</v>
      </c>
    </row>
    <row r="161" spans="1:13" x14ac:dyDescent="0.25">
      <c r="A161" s="128"/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</row>
    <row r="162" spans="1:13" x14ac:dyDescent="0.25">
      <c r="A162" s="98">
        <v>1</v>
      </c>
      <c r="B162" s="99">
        <v>932</v>
      </c>
      <c r="C162" s="98">
        <v>23966</v>
      </c>
      <c r="D162" s="99">
        <v>24898</v>
      </c>
      <c r="E162" s="99">
        <v>25830</v>
      </c>
      <c r="F162" s="99">
        <v>26762</v>
      </c>
      <c r="G162" s="99">
        <v>27694</v>
      </c>
      <c r="H162" s="99">
        <v>28626</v>
      </c>
      <c r="I162" s="99">
        <v>29558</v>
      </c>
      <c r="J162" s="98">
        <v>30950</v>
      </c>
      <c r="K162" s="98">
        <v>32343</v>
      </c>
      <c r="L162" s="98">
        <v>35042</v>
      </c>
      <c r="M162" s="98">
        <v>36434</v>
      </c>
    </row>
    <row r="163" spans="1:13" x14ac:dyDescent="0.25">
      <c r="A163" s="98">
        <v>2</v>
      </c>
      <c r="B163" s="99">
        <v>982</v>
      </c>
      <c r="C163" s="98">
        <v>24777</v>
      </c>
      <c r="D163" s="99">
        <v>25759</v>
      </c>
      <c r="E163" s="99">
        <v>26741</v>
      </c>
      <c r="F163" s="99">
        <v>27723</v>
      </c>
      <c r="G163" s="99">
        <v>28705</v>
      </c>
      <c r="H163" s="99">
        <v>29687</v>
      </c>
      <c r="I163" s="99">
        <v>30669</v>
      </c>
      <c r="J163" s="98">
        <v>32142</v>
      </c>
      <c r="K163" s="98">
        <v>33615</v>
      </c>
      <c r="L163" s="98">
        <v>36394</v>
      </c>
      <c r="M163" s="98">
        <v>37869</v>
      </c>
    </row>
    <row r="164" spans="1:13" x14ac:dyDescent="0.25">
      <c r="A164" s="98">
        <v>3</v>
      </c>
      <c r="B164" s="99">
        <v>1024</v>
      </c>
      <c r="C164" s="98">
        <v>25909</v>
      </c>
      <c r="D164" s="99">
        <v>26933</v>
      </c>
      <c r="E164" s="99">
        <v>27957</v>
      </c>
      <c r="F164" s="99">
        <v>28981</v>
      </c>
      <c r="G164" s="99">
        <v>30005</v>
      </c>
      <c r="H164" s="99">
        <v>31029</v>
      </c>
      <c r="I164" s="99">
        <v>32053</v>
      </c>
      <c r="J164" s="98">
        <v>33590</v>
      </c>
      <c r="K164" s="98">
        <v>35127</v>
      </c>
      <c r="L164" s="98">
        <v>37968</v>
      </c>
      <c r="M164" s="98">
        <v>39507</v>
      </c>
    </row>
    <row r="165" spans="1:13" x14ac:dyDescent="0.25">
      <c r="A165" s="98">
        <v>4</v>
      </c>
      <c r="B165" s="99">
        <v>1081</v>
      </c>
      <c r="C165" s="98">
        <v>26995</v>
      </c>
      <c r="D165" s="99">
        <v>28076</v>
      </c>
      <c r="E165" s="99">
        <v>29157</v>
      </c>
      <c r="F165" s="99">
        <v>30238</v>
      </c>
      <c r="G165" s="99">
        <v>31319</v>
      </c>
      <c r="H165" s="99">
        <v>32400</v>
      </c>
      <c r="I165" s="99">
        <v>33481</v>
      </c>
      <c r="J165" s="98">
        <v>35098</v>
      </c>
      <c r="K165" s="98">
        <v>36713</v>
      </c>
      <c r="L165" s="98">
        <v>39635</v>
      </c>
      <c r="M165" s="98">
        <v>41249</v>
      </c>
    </row>
    <row r="166" spans="1:13" x14ac:dyDescent="0.25">
      <c r="A166" s="98">
        <v>5</v>
      </c>
      <c r="B166" s="99">
        <v>1135</v>
      </c>
      <c r="C166" s="98">
        <v>28193</v>
      </c>
      <c r="D166" s="99">
        <v>29328</v>
      </c>
      <c r="E166" s="99">
        <v>30463</v>
      </c>
      <c r="F166" s="99">
        <v>31598</v>
      </c>
      <c r="G166" s="99">
        <v>32733</v>
      </c>
      <c r="H166" s="99">
        <v>33868</v>
      </c>
      <c r="I166" s="99">
        <v>35003</v>
      </c>
      <c r="J166" s="98">
        <v>36704</v>
      </c>
      <c r="K166" s="98">
        <v>38403</v>
      </c>
      <c r="L166" s="98">
        <v>41410</v>
      </c>
      <c r="M166" s="98">
        <v>43110</v>
      </c>
    </row>
    <row r="167" spans="1:13" x14ac:dyDescent="0.25">
      <c r="A167" s="98">
        <v>6</v>
      </c>
      <c r="B167" s="99">
        <v>1193</v>
      </c>
      <c r="C167" s="98">
        <v>29579</v>
      </c>
      <c r="D167" s="99">
        <v>30772</v>
      </c>
      <c r="E167" s="99">
        <v>31965</v>
      </c>
      <c r="F167" s="99">
        <v>33158</v>
      </c>
      <c r="G167" s="99">
        <v>34351</v>
      </c>
      <c r="H167" s="99">
        <v>35544</v>
      </c>
      <c r="I167" s="99">
        <v>36737</v>
      </c>
      <c r="J167" s="98">
        <v>38528</v>
      </c>
      <c r="K167" s="98">
        <v>40318</v>
      </c>
      <c r="L167" s="98">
        <v>43417</v>
      </c>
      <c r="M167" s="98">
        <v>45209</v>
      </c>
    </row>
    <row r="168" spans="1:13" x14ac:dyDescent="0.25">
      <c r="A168" s="98">
        <v>7</v>
      </c>
      <c r="B168" s="99">
        <v>1243</v>
      </c>
      <c r="C168" s="98">
        <v>31155</v>
      </c>
      <c r="D168" s="99">
        <v>32398</v>
      </c>
      <c r="E168" s="99">
        <v>33641</v>
      </c>
      <c r="F168" s="99">
        <v>34884</v>
      </c>
      <c r="G168" s="99">
        <v>36127</v>
      </c>
      <c r="H168" s="99">
        <v>37370</v>
      </c>
      <c r="I168" s="99">
        <v>38613</v>
      </c>
      <c r="J168" s="98">
        <v>40475</v>
      </c>
      <c r="K168" s="98">
        <v>42336</v>
      </c>
      <c r="L168" s="98">
        <v>45505</v>
      </c>
      <c r="M168" s="98">
        <v>47367</v>
      </c>
    </row>
    <row r="169" spans="1:13" x14ac:dyDescent="0.25">
      <c r="A169" s="98">
        <v>8</v>
      </c>
      <c r="B169" s="99">
        <v>1291</v>
      </c>
      <c r="C169" s="98">
        <v>32815</v>
      </c>
      <c r="D169" s="99">
        <v>34106</v>
      </c>
      <c r="E169" s="99">
        <v>35397</v>
      </c>
      <c r="F169" s="99">
        <v>36688</v>
      </c>
      <c r="G169" s="99">
        <v>37979</v>
      </c>
      <c r="H169" s="99">
        <v>39270</v>
      </c>
      <c r="I169" s="99">
        <v>40561</v>
      </c>
      <c r="J169" s="98">
        <v>42496</v>
      </c>
      <c r="K169" s="98">
        <v>44432</v>
      </c>
      <c r="L169" s="98">
        <v>47670</v>
      </c>
      <c r="M169" s="98">
        <v>49607</v>
      </c>
    </row>
    <row r="170" spans="1:13" x14ac:dyDescent="0.25">
      <c r="A170" s="98">
        <v>9</v>
      </c>
      <c r="B170" s="99">
        <v>1346</v>
      </c>
      <c r="C170" s="98">
        <v>34550</v>
      </c>
      <c r="D170" s="99">
        <v>35896</v>
      </c>
      <c r="E170" s="99">
        <v>37242</v>
      </c>
      <c r="F170" s="99">
        <v>38588</v>
      </c>
      <c r="G170" s="99">
        <v>39934</v>
      </c>
      <c r="H170" s="99">
        <v>41280</v>
      </c>
      <c r="I170" s="99">
        <v>42626</v>
      </c>
      <c r="J170" s="98">
        <v>44650</v>
      </c>
      <c r="K170" s="98">
        <v>46671</v>
      </c>
      <c r="L170" s="98">
        <v>50001</v>
      </c>
      <c r="M170" s="98">
        <v>52022</v>
      </c>
    </row>
    <row r="171" spans="1:13" x14ac:dyDescent="0.25">
      <c r="A171" s="98">
        <v>10</v>
      </c>
      <c r="B171" s="99">
        <v>1416</v>
      </c>
      <c r="C171" s="98">
        <v>36415</v>
      </c>
      <c r="D171" s="99">
        <v>37831</v>
      </c>
      <c r="E171" s="99">
        <v>39247</v>
      </c>
      <c r="F171" s="99">
        <v>40663</v>
      </c>
      <c r="G171" s="99">
        <v>42079</v>
      </c>
      <c r="H171" s="99">
        <v>43495</v>
      </c>
      <c r="I171" s="99">
        <v>44911</v>
      </c>
      <c r="J171" s="98">
        <v>47031</v>
      </c>
      <c r="K171" s="98">
        <v>49149</v>
      </c>
      <c r="L171" s="98">
        <v>52573</v>
      </c>
      <c r="M171" s="98">
        <v>54694</v>
      </c>
    </row>
    <row r="172" spans="1:13" x14ac:dyDescent="0.25">
      <c r="A172" s="98">
        <v>11</v>
      </c>
      <c r="B172" s="99">
        <v>1474</v>
      </c>
      <c r="C172" s="98">
        <v>38464</v>
      </c>
      <c r="D172" s="99">
        <v>39938</v>
      </c>
      <c r="E172" s="99">
        <v>41412</v>
      </c>
      <c r="F172" s="99">
        <v>42886</v>
      </c>
      <c r="G172" s="99">
        <v>44360</v>
      </c>
      <c r="H172" s="99">
        <v>45834</v>
      </c>
      <c r="I172" s="99">
        <v>47308</v>
      </c>
      <c r="J172" s="98">
        <v>49514</v>
      </c>
      <c r="K172" s="98">
        <v>51721</v>
      </c>
      <c r="L172" s="98">
        <v>55234</v>
      </c>
      <c r="M172" s="98">
        <v>57442</v>
      </c>
    </row>
    <row r="173" spans="1:13" x14ac:dyDescent="0.25">
      <c r="A173" s="98">
        <v>12</v>
      </c>
      <c r="B173" s="99">
        <v>1538</v>
      </c>
      <c r="C173" s="98">
        <v>40507</v>
      </c>
      <c r="D173" s="99">
        <v>42045</v>
      </c>
      <c r="E173" s="99">
        <v>43583</v>
      </c>
      <c r="F173" s="99">
        <v>45121</v>
      </c>
      <c r="G173" s="99">
        <v>46659</v>
      </c>
      <c r="H173" s="99">
        <v>48197</v>
      </c>
      <c r="I173" s="99">
        <v>49735</v>
      </c>
      <c r="J173" s="98">
        <v>52044</v>
      </c>
      <c r="K173" s="98">
        <v>54356</v>
      </c>
      <c r="L173" s="98">
        <v>57968</v>
      </c>
      <c r="M173" s="98">
        <v>60276</v>
      </c>
    </row>
    <row r="174" spans="1:13" x14ac:dyDescent="0.25">
      <c r="A174" s="98">
        <v>13</v>
      </c>
      <c r="B174" s="99">
        <v>1606</v>
      </c>
      <c r="C174" s="98">
        <v>42823</v>
      </c>
      <c r="D174" s="99">
        <v>44429</v>
      </c>
      <c r="E174" s="99">
        <v>46035</v>
      </c>
      <c r="F174" s="99">
        <v>47641</v>
      </c>
      <c r="G174" s="99">
        <v>49247</v>
      </c>
      <c r="H174" s="99">
        <v>50853</v>
      </c>
      <c r="I174" s="99">
        <v>52459</v>
      </c>
      <c r="J174" s="98">
        <v>54864</v>
      </c>
      <c r="K174" s="98">
        <v>57269</v>
      </c>
      <c r="L174" s="98">
        <v>60980</v>
      </c>
      <c r="M174" s="98">
        <v>63385</v>
      </c>
    </row>
    <row r="175" spans="1:13" x14ac:dyDescent="0.25">
      <c r="A175" s="98">
        <v>14</v>
      </c>
      <c r="B175" s="99">
        <v>1684</v>
      </c>
      <c r="C175" s="98">
        <v>45186</v>
      </c>
      <c r="D175" s="99">
        <v>46870</v>
      </c>
      <c r="E175" s="99">
        <v>48554</v>
      </c>
      <c r="F175" s="99">
        <v>50238</v>
      </c>
      <c r="G175" s="99">
        <v>51922</v>
      </c>
      <c r="H175" s="99">
        <v>53606</v>
      </c>
      <c r="I175" s="99">
        <v>55290</v>
      </c>
      <c r="J175" s="98">
        <v>57809</v>
      </c>
      <c r="K175" s="98">
        <v>60330</v>
      </c>
      <c r="L175" s="98">
        <v>64154</v>
      </c>
      <c r="M175" s="98">
        <v>66675</v>
      </c>
    </row>
    <row r="176" spans="1:13" x14ac:dyDescent="0.25">
      <c r="A176" s="98">
        <v>15</v>
      </c>
      <c r="B176" s="99">
        <v>1752</v>
      </c>
      <c r="C176" s="98">
        <v>47685</v>
      </c>
      <c r="D176" s="99">
        <v>49437</v>
      </c>
      <c r="E176" s="99">
        <v>51189</v>
      </c>
      <c r="F176" s="99">
        <v>52941</v>
      </c>
      <c r="G176" s="99">
        <v>54693</v>
      </c>
      <c r="H176" s="99">
        <v>56445</v>
      </c>
      <c r="I176" s="99">
        <v>58197</v>
      </c>
      <c r="J176" s="98">
        <v>60821</v>
      </c>
      <c r="K176" s="98">
        <v>63449</v>
      </c>
      <c r="L176" s="98">
        <v>67376</v>
      </c>
      <c r="M176" s="98">
        <v>70000</v>
      </c>
    </row>
    <row r="177" spans="1:13" x14ac:dyDescent="0.25">
      <c r="A177" s="98">
        <v>16</v>
      </c>
      <c r="B177" s="99">
        <v>1830</v>
      </c>
      <c r="C177" s="98">
        <v>50277</v>
      </c>
      <c r="D177" s="99">
        <v>52107</v>
      </c>
      <c r="E177" s="99">
        <v>53937</v>
      </c>
      <c r="F177" s="99">
        <v>55767</v>
      </c>
      <c r="G177" s="99">
        <v>57597</v>
      </c>
      <c r="H177" s="99">
        <v>59427</v>
      </c>
      <c r="I177" s="99">
        <v>61257</v>
      </c>
      <c r="J177" s="98">
        <v>64001</v>
      </c>
      <c r="K177" s="98">
        <v>66745</v>
      </c>
      <c r="L177" s="98">
        <v>70792</v>
      </c>
      <c r="M177" s="98">
        <v>73533</v>
      </c>
    </row>
    <row r="178" spans="1:13" x14ac:dyDescent="0.25">
      <c r="A178" s="98">
        <v>17</v>
      </c>
      <c r="B178" s="99">
        <v>1928</v>
      </c>
      <c r="C178" s="98">
        <v>53005</v>
      </c>
      <c r="D178" s="99">
        <v>54933</v>
      </c>
      <c r="E178" s="99">
        <v>56861</v>
      </c>
      <c r="F178" s="99">
        <v>58789</v>
      </c>
      <c r="G178" s="99">
        <v>60717</v>
      </c>
      <c r="H178" s="99">
        <v>62645</v>
      </c>
      <c r="I178" s="99">
        <v>64573</v>
      </c>
      <c r="J178" s="98">
        <v>67460</v>
      </c>
      <c r="K178" s="98">
        <v>70344</v>
      </c>
      <c r="L178" s="98">
        <v>74537</v>
      </c>
      <c r="M178" s="98">
        <v>77424</v>
      </c>
    </row>
    <row r="179" spans="1:13" x14ac:dyDescent="0.25">
      <c r="A179" s="98">
        <v>18</v>
      </c>
      <c r="B179" s="99">
        <v>2024</v>
      </c>
      <c r="C179" s="98">
        <v>55920</v>
      </c>
      <c r="D179" s="99">
        <v>57944</v>
      </c>
      <c r="E179" s="99">
        <v>59968</v>
      </c>
      <c r="F179" s="99">
        <v>61992</v>
      </c>
      <c r="G179" s="99">
        <v>64016</v>
      </c>
      <c r="H179" s="99">
        <v>66040</v>
      </c>
      <c r="I179" s="99">
        <v>68064</v>
      </c>
      <c r="J179" s="98">
        <v>71098</v>
      </c>
      <c r="K179" s="98">
        <v>74136</v>
      </c>
      <c r="L179" s="98">
        <v>78474</v>
      </c>
      <c r="M179" s="98">
        <v>81510</v>
      </c>
    </row>
    <row r="180" spans="1:13" x14ac:dyDescent="0.25">
      <c r="A180" s="98">
        <v>19</v>
      </c>
      <c r="B180" s="99">
        <v>2114</v>
      </c>
      <c r="C180" s="98">
        <v>58874</v>
      </c>
      <c r="D180" s="99">
        <v>60988</v>
      </c>
      <c r="E180" s="99">
        <v>63102</v>
      </c>
      <c r="F180" s="99">
        <v>65216</v>
      </c>
      <c r="G180" s="99">
        <v>67330</v>
      </c>
      <c r="H180" s="99">
        <v>69444</v>
      </c>
      <c r="I180" s="99">
        <v>71558</v>
      </c>
      <c r="J180" s="98">
        <v>74726</v>
      </c>
      <c r="K180" s="98">
        <v>77893</v>
      </c>
      <c r="L180" s="98">
        <v>82367</v>
      </c>
      <c r="M180" s="98">
        <v>85534</v>
      </c>
    </row>
    <row r="181" spans="1:13" x14ac:dyDescent="0.25">
      <c r="A181" s="98">
        <v>20</v>
      </c>
      <c r="B181" s="99">
        <v>2209</v>
      </c>
      <c r="C181" s="98">
        <v>61806</v>
      </c>
      <c r="D181" s="99">
        <v>64015</v>
      </c>
      <c r="E181" s="99">
        <v>66224</v>
      </c>
      <c r="F181" s="99">
        <v>68433</v>
      </c>
      <c r="G181" s="99">
        <v>70642</v>
      </c>
      <c r="H181" s="99">
        <v>72851</v>
      </c>
      <c r="I181" s="99">
        <v>75060</v>
      </c>
      <c r="J181" s="98">
        <v>78376</v>
      </c>
      <c r="K181" s="98">
        <v>81691</v>
      </c>
      <c r="L181" s="98">
        <v>86310</v>
      </c>
      <c r="M181" s="98">
        <v>89626</v>
      </c>
    </row>
    <row r="182" spans="1:13" x14ac:dyDescent="0.25">
      <c r="A182" s="98">
        <v>21</v>
      </c>
      <c r="B182" s="99">
        <v>2304</v>
      </c>
      <c r="C182" s="98">
        <v>65037</v>
      </c>
      <c r="D182" s="99">
        <v>67341</v>
      </c>
      <c r="E182" s="99">
        <v>69645</v>
      </c>
      <c r="F182" s="99">
        <v>71949</v>
      </c>
      <c r="G182" s="99">
        <v>74253</v>
      </c>
      <c r="H182" s="99">
        <v>76557</v>
      </c>
      <c r="I182" s="99">
        <v>78861</v>
      </c>
      <c r="J182" s="98">
        <v>82318</v>
      </c>
      <c r="K182" s="98">
        <v>85771</v>
      </c>
      <c r="L182" s="98">
        <v>90531</v>
      </c>
      <c r="M182" s="98">
        <v>93987</v>
      </c>
    </row>
    <row r="183" spans="1:13" ht="15" customHeight="1" x14ac:dyDescent="0.25">
      <c r="A183" s="98">
        <v>22</v>
      </c>
      <c r="B183" s="99">
        <v>2440</v>
      </c>
      <c r="C183" s="98">
        <v>68419</v>
      </c>
      <c r="D183" s="99">
        <v>70859</v>
      </c>
      <c r="E183" s="99">
        <v>73299</v>
      </c>
      <c r="F183" s="99">
        <v>75739</v>
      </c>
      <c r="G183" s="99">
        <v>78179</v>
      </c>
      <c r="H183" s="99">
        <v>80619</v>
      </c>
      <c r="I183" s="99">
        <v>83059</v>
      </c>
      <c r="J183" s="98">
        <v>86713</v>
      </c>
      <c r="K183" s="98">
        <v>90368</v>
      </c>
      <c r="L183" s="98">
        <v>95325</v>
      </c>
      <c r="M183" s="98">
        <v>98980</v>
      </c>
    </row>
    <row r="184" spans="1:13" x14ac:dyDescent="0.25">
      <c r="A184" s="98">
        <v>23</v>
      </c>
      <c r="B184" s="99">
        <v>2510</v>
      </c>
      <c r="C184" s="98">
        <v>72024</v>
      </c>
      <c r="D184" s="99">
        <v>74534</v>
      </c>
      <c r="E184" s="99">
        <v>77044</v>
      </c>
      <c r="F184" s="99">
        <v>79554</v>
      </c>
      <c r="G184" s="99">
        <v>82064</v>
      </c>
      <c r="H184" s="99">
        <v>84574</v>
      </c>
      <c r="I184" s="99">
        <v>87084</v>
      </c>
      <c r="J184" s="98">
        <v>90849</v>
      </c>
      <c r="K184" s="98">
        <v>94615</v>
      </c>
      <c r="L184" s="98">
        <v>99683</v>
      </c>
      <c r="M184" s="98">
        <v>103448</v>
      </c>
    </row>
    <row r="185" spans="1:13" x14ac:dyDescent="0.25">
      <c r="A185" s="98">
        <v>24</v>
      </c>
      <c r="B185" s="99">
        <v>2603</v>
      </c>
      <c r="C185" s="98">
        <v>75824</v>
      </c>
      <c r="D185" s="99">
        <v>78427</v>
      </c>
      <c r="E185" s="99">
        <v>81030</v>
      </c>
      <c r="F185" s="99">
        <v>83633</v>
      </c>
      <c r="G185" s="99">
        <v>86236</v>
      </c>
      <c r="H185" s="99">
        <v>88839</v>
      </c>
      <c r="I185" s="99">
        <v>91442</v>
      </c>
      <c r="J185" s="98">
        <v>95344</v>
      </c>
      <c r="K185" s="98">
        <v>99246</v>
      </c>
      <c r="L185" s="98">
        <v>104455</v>
      </c>
      <c r="M185" s="98">
        <v>108357</v>
      </c>
    </row>
    <row r="186" spans="1:13" x14ac:dyDescent="0.25">
      <c r="A186" s="98">
        <v>25</v>
      </c>
      <c r="B186" s="99">
        <v>2715</v>
      </c>
      <c r="C186" s="98">
        <v>79955</v>
      </c>
      <c r="D186" s="99">
        <v>82670</v>
      </c>
      <c r="E186" s="99">
        <v>85385</v>
      </c>
      <c r="F186" s="99">
        <v>88100</v>
      </c>
      <c r="G186" s="99">
        <v>90815</v>
      </c>
      <c r="H186" s="99">
        <v>93530</v>
      </c>
      <c r="I186" s="99">
        <v>96245</v>
      </c>
      <c r="J186" s="98">
        <v>100315</v>
      </c>
      <c r="K186" s="98">
        <v>104381</v>
      </c>
      <c r="L186" s="98">
        <v>109758</v>
      </c>
      <c r="M186" s="98">
        <v>113827</v>
      </c>
    </row>
    <row r="187" spans="1:13" x14ac:dyDescent="0.25">
      <c r="A187" s="135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</row>
    <row r="188" spans="1:13" x14ac:dyDescent="0.25">
      <c r="A188" s="129" t="s">
        <v>47</v>
      </c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</row>
    <row r="189" spans="1:13" x14ac:dyDescent="0.25">
      <c r="A189" s="129" t="s">
        <v>46</v>
      </c>
      <c r="B189" s="129"/>
      <c r="C189" s="129"/>
      <c r="D189" s="129"/>
      <c r="E189" s="129"/>
      <c r="F189" s="130"/>
      <c r="G189" s="129"/>
      <c r="H189" s="129"/>
      <c r="I189" s="129"/>
      <c r="J189" s="129"/>
      <c r="K189" s="129"/>
      <c r="L189" s="129"/>
      <c r="M189" s="129"/>
    </row>
    <row r="190" spans="1:13" x14ac:dyDescent="0.25">
      <c r="A190" s="129" t="s">
        <v>49</v>
      </c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</row>
    <row r="191" spans="1:13" x14ac:dyDescent="0.25">
      <c r="A191" s="129" t="s">
        <v>48</v>
      </c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</row>
    <row r="192" spans="1:13" x14ac:dyDescent="0.25">
      <c r="A192" s="137">
        <v>0.04</v>
      </c>
      <c r="B192" s="138"/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98"/>
    </row>
    <row r="193" spans="1:14" x14ac:dyDescent="0.25">
      <c r="A193" s="138"/>
      <c r="B193" s="138"/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  <c r="M193" s="97" t="s">
        <v>26</v>
      </c>
    </row>
    <row r="194" spans="1:14" x14ac:dyDescent="0.25">
      <c r="A194" s="138"/>
      <c r="B194" s="138"/>
      <c r="C194" s="138"/>
      <c r="D194" s="138"/>
      <c r="E194" s="138"/>
      <c r="F194" s="138"/>
      <c r="G194" s="138"/>
      <c r="H194" s="138"/>
      <c r="I194" s="138"/>
      <c r="J194" s="138"/>
      <c r="K194" s="138"/>
      <c r="L194" s="138"/>
      <c r="M194" s="97" t="s">
        <v>27</v>
      </c>
    </row>
    <row r="195" spans="1:14" x14ac:dyDescent="0.25">
      <c r="A195" s="97"/>
      <c r="B195" s="97"/>
      <c r="C195" s="97"/>
      <c r="D195" s="97" t="s">
        <v>28</v>
      </c>
      <c r="E195" s="97" t="s">
        <v>28</v>
      </c>
      <c r="F195" s="97" t="s">
        <v>28</v>
      </c>
      <c r="G195" s="97" t="s">
        <v>28</v>
      </c>
      <c r="H195" s="97" t="s">
        <v>28</v>
      </c>
      <c r="I195" s="97"/>
      <c r="J195" s="97" t="s">
        <v>29</v>
      </c>
      <c r="K195" s="97" t="s">
        <v>30</v>
      </c>
      <c r="L195" s="97" t="s">
        <v>31</v>
      </c>
      <c r="M195" s="97" t="s">
        <v>32</v>
      </c>
    </row>
    <row r="196" spans="1:14" x14ac:dyDescent="0.25">
      <c r="A196" s="97"/>
      <c r="B196" s="97" t="s">
        <v>28</v>
      </c>
      <c r="C196" s="97" t="s">
        <v>33</v>
      </c>
      <c r="D196" s="97" t="s">
        <v>34</v>
      </c>
      <c r="E196" s="97" t="s">
        <v>34</v>
      </c>
      <c r="F196" s="97" t="s">
        <v>34</v>
      </c>
      <c r="G196" s="97" t="s">
        <v>34</v>
      </c>
      <c r="H196" s="97" t="s">
        <v>34</v>
      </c>
      <c r="I196" s="97" t="s">
        <v>35</v>
      </c>
      <c r="J196" s="97" t="s">
        <v>26</v>
      </c>
      <c r="K196" s="97" t="s">
        <v>26</v>
      </c>
      <c r="L196" s="97" t="s">
        <v>26</v>
      </c>
      <c r="M196" s="97" t="s">
        <v>26</v>
      </c>
    </row>
    <row r="197" spans="1:14" x14ac:dyDescent="0.25">
      <c r="A197" s="97" t="s">
        <v>36</v>
      </c>
      <c r="B197" s="97" t="s">
        <v>37</v>
      </c>
      <c r="C197" s="97" t="s">
        <v>38</v>
      </c>
      <c r="D197" s="97" t="s">
        <v>39</v>
      </c>
      <c r="E197" s="97" t="s">
        <v>40</v>
      </c>
      <c r="F197" s="97" t="s">
        <v>41</v>
      </c>
      <c r="G197" s="97" t="s">
        <v>42</v>
      </c>
      <c r="H197" s="97" t="s">
        <v>43</v>
      </c>
      <c r="I197" s="97" t="s">
        <v>38</v>
      </c>
      <c r="J197" s="97" t="s">
        <v>44</v>
      </c>
      <c r="K197" s="97" t="s">
        <v>44</v>
      </c>
      <c r="L197" s="97" t="s">
        <v>44</v>
      </c>
      <c r="M197" s="97" t="s">
        <v>44</v>
      </c>
    </row>
    <row r="198" spans="1:14" x14ac:dyDescent="0.25">
      <c r="A198" s="128"/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</row>
    <row r="199" spans="1:14" x14ac:dyDescent="0.25">
      <c r="A199" s="98">
        <v>1</v>
      </c>
      <c r="B199" s="99">
        <v>969</v>
      </c>
      <c r="C199" s="98">
        <v>24925</v>
      </c>
      <c r="D199" s="99">
        <v>25894</v>
      </c>
      <c r="E199" s="99">
        <v>26863</v>
      </c>
      <c r="F199" s="99">
        <v>27832</v>
      </c>
      <c r="G199" s="99">
        <v>28801</v>
      </c>
      <c r="H199" s="99">
        <v>29770</v>
      </c>
      <c r="I199" s="99">
        <v>30739</v>
      </c>
      <c r="J199" s="98">
        <v>32187</v>
      </c>
      <c r="K199" s="98">
        <v>33635</v>
      </c>
      <c r="L199" s="98">
        <v>36442</v>
      </c>
      <c r="M199" s="98">
        <v>37890</v>
      </c>
      <c r="N199" s="103"/>
    </row>
    <row r="200" spans="1:14" x14ac:dyDescent="0.25">
      <c r="A200" s="98">
        <v>2</v>
      </c>
      <c r="B200" s="99">
        <v>1021</v>
      </c>
      <c r="C200" s="98">
        <v>25768</v>
      </c>
      <c r="D200" s="99">
        <v>26789</v>
      </c>
      <c r="E200" s="99">
        <v>27810</v>
      </c>
      <c r="F200" s="99">
        <v>28831</v>
      </c>
      <c r="G200" s="99">
        <v>29852</v>
      </c>
      <c r="H200" s="99">
        <v>30873</v>
      </c>
      <c r="I200" s="99">
        <v>31894</v>
      </c>
      <c r="J200" s="98">
        <v>33426</v>
      </c>
      <c r="K200" s="98">
        <v>34958</v>
      </c>
      <c r="L200" s="98">
        <v>37848</v>
      </c>
      <c r="M200" s="98">
        <v>39382</v>
      </c>
    </row>
    <row r="201" spans="1:14" x14ac:dyDescent="0.25">
      <c r="A201" s="98">
        <v>3</v>
      </c>
      <c r="B201" s="99">
        <v>1065</v>
      </c>
      <c r="C201" s="98">
        <v>26945</v>
      </c>
      <c r="D201" s="99">
        <v>28010</v>
      </c>
      <c r="E201" s="99">
        <v>29075</v>
      </c>
      <c r="F201" s="99">
        <v>30140</v>
      </c>
      <c r="G201" s="99">
        <v>31205</v>
      </c>
      <c r="H201" s="99">
        <v>32270</v>
      </c>
      <c r="I201" s="99">
        <v>33335</v>
      </c>
      <c r="J201" s="98">
        <v>34933</v>
      </c>
      <c r="K201" s="98">
        <v>36532</v>
      </c>
      <c r="L201" s="98">
        <v>39487</v>
      </c>
      <c r="M201" s="98">
        <v>41087</v>
      </c>
    </row>
    <row r="202" spans="1:14" x14ac:dyDescent="0.25">
      <c r="A202" s="98">
        <v>4</v>
      </c>
      <c r="B202" s="99">
        <v>1124</v>
      </c>
      <c r="C202" s="98">
        <v>28075</v>
      </c>
      <c r="D202" s="99">
        <v>29199</v>
      </c>
      <c r="E202" s="99">
        <v>30323</v>
      </c>
      <c r="F202" s="99">
        <v>31447</v>
      </c>
      <c r="G202" s="99">
        <v>32571</v>
      </c>
      <c r="H202" s="99">
        <v>33695</v>
      </c>
      <c r="I202" s="99">
        <v>34819</v>
      </c>
      <c r="J202" s="98">
        <v>36501</v>
      </c>
      <c r="K202" s="98">
        <v>38180</v>
      </c>
      <c r="L202" s="98">
        <v>41219</v>
      </c>
      <c r="M202" s="98">
        <v>42898</v>
      </c>
      <c r="N202" s="103"/>
    </row>
    <row r="203" spans="1:14" x14ac:dyDescent="0.25">
      <c r="A203" s="98">
        <v>5</v>
      </c>
      <c r="B203" s="99">
        <v>1180</v>
      </c>
      <c r="C203" s="98">
        <v>29321</v>
      </c>
      <c r="D203" s="99">
        <v>30501</v>
      </c>
      <c r="E203" s="99">
        <v>31681</v>
      </c>
      <c r="F203" s="99">
        <v>32861</v>
      </c>
      <c r="G203" s="99">
        <v>34041</v>
      </c>
      <c r="H203" s="99">
        <v>35221</v>
      </c>
      <c r="I203" s="99">
        <v>36401</v>
      </c>
      <c r="J203" s="98">
        <v>38170</v>
      </c>
      <c r="K203" s="98">
        <v>39937</v>
      </c>
      <c r="L203" s="98">
        <v>43064</v>
      </c>
      <c r="M203" s="98">
        <v>44832</v>
      </c>
    </row>
    <row r="204" spans="1:14" x14ac:dyDescent="0.25">
      <c r="A204" s="98">
        <v>6</v>
      </c>
      <c r="B204" s="99">
        <v>1241</v>
      </c>
      <c r="C204" s="98">
        <v>30762</v>
      </c>
      <c r="D204" s="99">
        <v>32003</v>
      </c>
      <c r="E204" s="99">
        <v>33244</v>
      </c>
      <c r="F204" s="99">
        <v>34485</v>
      </c>
      <c r="G204" s="99">
        <v>35726</v>
      </c>
      <c r="H204" s="99">
        <v>36967</v>
      </c>
      <c r="I204" s="99">
        <v>38208</v>
      </c>
      <c r="J204" s="98">
        <v>40071</v>
      </c>
      <c r="K204" s="98">
        <v>41932</v>
      </c>
      <c r="L204" s="98">
        <v>45155</v>
      </c>
      <c r="M204" s="98">
        <v>47019</v>
      </c>
    </row>
    <row r="205" spans="1:14" x14ac:dyDescent="0.25">
      <c r="A205" s="98">
        <v>7</v>
      </c>
      <c r="B205" s="99">
        <v>1293</v>
      </c>
      <c r="C205" s="98">
        <v>32401</v>
      </c>
      <c r="D205" s="99">
        <v>33694</v>
      </c>
      <c r="E205" s="99">
        <v>34987</v>
      </c>
      <c r="F205" s="99">
        <v>36280</v>
      </c>
      <c r="G205" s="99">
        <v>37573</v>
      </c>
      <c r="H205" s="99">
        <v>38866</v>
      </c>
      <c r="I205" s="99">
        <v>40159</v>
      </c>
      <c r="J205" s="98">
        <v>42095</v>
      </c>
      <c r="K205" s="98">
        <v>44031</v>
      </c>
      <c r="L205" s="98">
        <v>47327</v>
      </c>
      <c r="M205" s="98">
        <v>49263</v>
      </c>
    </row>
    <row r="206" spans="1:14" x14ac:dyDescent="0.25">
      <c r="A206" s="98">
        <v>8</v>
      </c>
      <c r="B206" s="99">
        <v>1343</v>
      </c>
      <c r="C206" s="98">
        <v>34128</v>
      </c>
      <c r="D206" s="99">
        <v>35471</v>
      </c>
      <c r="E206" s="99">
        <v>36814</v>
      </c>
      <c r="F206" s="99">
        <v>38157</v>
      </c>
      <c r="G206" s="99">
        <v>39500</v>
      </c>
      <c r="H206" s="99">
        <v>40843</v>
      </c>
      <c r="I206" s="99">
        <v>42186</v>
      </c>
      <c r="J206" s="98">
        <v>44198</v>
      </c>
      <c r="K206" s="98">
        <v>46212</v>
      </c>
      <c r="L206" s="98">
        <v>49579</v>
      </c>
      <c r="M206" s="98">
        <v>51594</v>
      </c>
    </row>
    <row r="207" spans="1:14" x14ac:dyDescent="0.25">
      <c r="A207" s="98">
        <v>9</v>
      </c>
      <c r="B207" s="99">
        <v>1400</v>
      </c>
      <c r="C207" s="98">
        <v>35932</v>
      </c>
      <c r="D207" s="99">
        <v>37332</v>
      </c>
      <c r="E207" s="99">
        <v>38732</v>
      </c>
      <c r="F207" s="99">
        <v>40132</v>
      </c>
      <c r="G207" s="99">
        <v>41532</v>
      </c>
      <c r="H207" s="99">
        <v>42932</v>
      </c>
      <c r="I207" s="99">
        <v>44332</v>
      </c>
      <c r="J207" s="98">
        <v>46437</v>
      </c>
      <c r="K207" s="98">
        <v>48539</v>
      </c>
      <c r="L207" s="98">
        <v>52002</v>
      </c>
      <c r="M207" s="98">
        <v>54104</v>
      </c>
    </row>
    <row r="208" spans="1:14" x14ac:dyDescent="0.25">
      <c r="A208" s="98">
        <v>10</v>
      </c>
      <c r="B208" s="99">
        <v>1473</v>
      </c>
      <c r="C208" s="98">
        <v>37872</v>
      </c>
      <c r="D208" s="99">
        <v>39345</v>
      </c>
      <c r="E208" s="99">
        <v>40818</v>
      </c>
      <c r="F208" s="99">
        <v>42291</v>
      </c>
      <c r="G208" s="99">
        <v>43764</v>
      </c>
      <c r="H208" s="99">
        <v>45237</v>
      </c>
      <c r="I208" s="99">
        <v>46710</v>
      </c>
      <c r="J208" s="98">
        <v>48915</v>
      </c>
      <c r="K208" s="98">
        <v>51118</v>
      </c>
      <c r="L208" s="98">
        <v>54678</v>
      </c>
      <c r="M208" s="98">
        <v>56884</v>
      </c>
    </row>
    <row r="209" spans="1:13" x14ac:dyDescent="0.25">
      <c r="A209" s="98">
        <v>11</v>
      </c>
      <c r="B209" s="99">
        <v>1533</v>
      </c>
      <c r="C209" s="98">
        <v>40003</v>
      </c>
      <c r="D209" s="99">
        <v>41536</v>
      </c>
      <c r="E209" s="99">
        <v>43069</v>
      </c>
      <c r="F209" s="99">
        <v>44602</v>
      </c>
      <c r="G209" s="99">
        <v>46135</v>
      </c>
      <c r="H209" s="99">
        <v>47668</v>
      </c>
      <c r="I209" s="99">
        <v>49201</v>
      </c>
      <c r="J209" s="98">
        <v>51495</v>
      </c>
      <c r="K209" s="98">
        <v>53791</v>
      </c>
      <c r="L209" s="98">
        <v>57444</v>
      </c>
      <c r="M209" s="98">
        <v>59740</v>
      </c>
    </row>
    <row r="210" spans="1:13" x14ac:dyDescent="0.25">
      <c r="A210" s="98">
        <v>12</v>
      </c>
      <c r="B210" s="99">
        <v>1600</v>
      </c>
      <c r="C210" s="98">
        <v>42127</v>
      </c>
      <c r="D210" s="99">
        <v>43727</v>
      </c>
      <c r="E210" s="99">
        <v>45327</v>
      </c>
      <c r="F210" s="99">
        <v>46927</v>
      </c>
      <c r="G210" s="99">
        <v>48527</v>
      </c>
      <c r="H210" s="99">
        <v>50127</v>
      </c>
      <c r="I210" s="99">
        <v>51727</v>
      </c>
      <c r="J210" s="98">
        <v>54128</v>
      </c>
      <c r="K210" s="98">
        <v>56533</v>
      </c>
      <c r="L210" s="98">
        <v>60289</v>
      </c>
      <c r="M210" s="98">
        <v>62690</v>
      </c>
    </row>
    <row r="211" spans="1:13" x14ac:dyDescent="0.25">
      <c r="A211" s="98">
        <v>13</v>
      </c>
      <c r="B211" s="99">
        <v>1670</v>
      </c>
      <c r="C211" s="98">
        <v>44536</v>
      </c>
      <c r="D211" s="99">
        <v>46206</v>
      </c>
      <c r="E211" s="99">
        <v>47876</v>
      </c>
      <c r="F211" s="99">
        <v>49546</v>
      </c>
      <c r="G211" s="99">
        <v>51216</v>
      </c>
      <c r="H211" s="99">
        <v>52886</v>
      </c>
      <c r="I211" s="99">
        <v>54556</v>
      </c>
      <c r="J211" s="98">
        <v>57057</v>
      </c>
      <c r="K211" s="98">
        <v>59558</v>
      </c>
      <c r="L211" s="98">
        <v>63418</v>
      </c>
      <c r="M211" s="98">
        <v>65919</v>
      </c>
    </row>
    <row r="212" spans="1:13" x14ac:dyDescent="0.25">
      <c r="A212" s="98">
        <v>14</v>
      </c>
      <c r="B212" s="99">
        <v>1752</v>
      </c>
      <c r="C212" s="98">
        <v>46993</v>
      </c>
      <c r="D212" s="99">
        <v>48745</v>
      </c>
      <c r="E212" s="99">
        <v>50497</v>
      </c>
      <c r="F212" s="99">
        <v>52249</v>
      </c>
      <c r="G212" s="99">
        <v>54001</v>
      </c>
      <c r="H212" s="99">
        <v>55753</v>
      </c>
      <c r="I212" s="99">
        <v>57505</v>
      </c>
      <c r="J212" s="98">
        <v>60125</v>
      </c>
      <c r="K212" s="98">
        <v>62747</v>
      </c>
      <c r="L212" s="98">
        <v>66724</v>
      </c>
      <c r="M212" s="98">
        <v>69345</v>
      </c>
    </row>
    <row r="213" spans="1:13" x14ac:dyDescent="0.25">
      <c r="A213" s="98">
        <v>15</v>
      </c>
      <c r="B213" s="99">
        <v>1822</v>
      </c>
      <c r="C213" s="98">
        <v>49592</v>
      </c>
      <c r="D213" s="99">
        <v>51414</v>
      </c>
      <c r="E213" s="99">
        <v>53236</v>
      </c>
      <c r="F213" s="99">
        <v>55058</v>
      </c>
      <c r="G213" s="99">
        <v>56880</v>
      </c>
      <c r="H213" s="99">
        <v>58702</v>
      </c>
      <c r="I213" s="99">
        <v>60524</v>
      </c>
      <c r="J213" s="98">
        <v>63253</v>
      </c>
      <c r="K213" s="98">
        <v>65986</v>
      </c>
      <c r="L213" s="98">
        <v>70070</v>
      </c>
      <c r="M213" s="98">
        <v>72799</v>
      </c>
    </row>
    <row r="214" spans="1:13" x14ac:dyDescent="0.25">
      <c r="A214" s="98">
        <v>16</v>
      </c>
      <c r="B214" s="99">
        <v>1903</v>
      </c>
      <c r="C214" s="98">
        <v>52288</v>
      </c>
      <c r="D214" s="99">
        <v>54191</v>
      </c>
      <c r="E214" s="99">
        <v>56094</v>
      </c>
      <c r="F214" s="99">
        <v>57997</v>
      </c>
      <c r="G214" s="99">
        <v>59900</v>
      </c>
      <c r="H214" s="99">
        <v>61803</v>
      </c>
      <c r="I214" s="99">
        <v>63706</v>
      </c>
      <c r="J214" s="98">
        <v>66560</v>
      </c>
      <c r="K214" s="98">
        <v>69414</v>
      </c>
      <c r="L214" s="98">
        <v>73622</v>
      </c>
      <c r="M214" s="98">
        <v>76473</v>
      </c>
    </row>
    <row r="215" spans="1:13" x14ac:dyDescent="0.25">
      <c r="A215" s="98">
        <v>17</v>
      </c>
      <c r="B215" s="99">
        <v>2005</v>
      </c>
      <c r="C215" s="98">
        <v>55125</v>
      </c>
      <c r="D215" s="99">
        <v>57130</v>
      </c>
      <c r="E215" s="99">
        <v>59135</v>
      </c>
      <c r="F215" s="99">
        <v>61140</v>
      </c>
      <c r="G215" s="99">
        <v>63145</v>
      </c>
      <c r="H215" s="99">
        <v>65150</v>
      </c>
      <c r="I215" s="99">
        <v>67155</v>
      </c>
      <c r="J215" s="98">
        <v>70157</v>
      </c>
      <c r="K215" s="98">
        <v>73157</v>
      </c>
      <c r="L215" s="98">
        <v>77518</v>
      </c>
      <c r="M215" s="98">
        <v>80520</v>
      </c>
    </row>
    <row r="216" spans="1:13" x14ac:dyDescent="0.25">
      <c r="A216" s="98">
        <v>18</v>
      </c>
      <c r="B216" s="99">
        <v>2105</v>
      </c>
      <c r="C216" s="98">
        <v>58157</v>
      </c>
      <c r="D216" s="99">
        <v>60262</v>
      </c>
      <c r="E216" s="99">
        <v>62367</v>
      </c>
      <c r="F216" s="99">
        <v>64472</v>
      </c>
      <c r="G216" s="99">
        <v>66577</v>
      </c>
      <c r="H216" s="99">
        <v>68682</v>
      </c>
      <c r="I216" s="99">
        <v>70787</v>
      </c>
      <c r="J216" s="98">
        <v>73942</v>
      </c>
      <c r="K216" s="98">
        <v>77102</v>
      </c>
      <c r="L216" s="98">
        <v>81613</v>
      </c>
      <c r="M216" s="98">
        <v>84771</v>
      </c>
    </row>
    <row r="217" spans="1:13" x14ac:dyDescent="0.25">
      <c r="A217" s="98">
        <v>19</v>
      </c>
      <c r="B217" s="99">
        <v>2199</v>
      </c>
      <c r="C217" s="98">
        <v>61229</v>
      </c>
      <c r="D217" s="99">
        <v>63428</v>
      </c>
      <c r="E217" s="99">
        <v>65627</v>
      </c>
      <c r="F217" s="99">
        <v>67826</v>
      </c>
      <c r="G217" s="99">
        <v>70025</v>
      </c>
      <c r="H217" s="99">
        <v>72224</v>
      </c>
      <c r="I217" s="99">
        <v>74423</v>
      </c>
      <c r="J217" s="98">
        <v>77718</v>
      </c>
      <c r="K217" s="98">
        <v>81011</v>
      </c>
      <c r="L217" s="98">
        <v>85664</v>
      </c>
      <c r="M217" s="98">
        <v>88958</v>
      </c>
    </row>
    <row r="218" spans="1:13" ht="15" customHeight="1" x14ac:dyDescent="0.25">
      <c r="A218" s="98">
        <v>20</v>
      </c>
      <c r="B218" s="99">
        <v>2297</v>
      </c>
      <c r="C218" s="98">
        <v>64278</v>
      </c>
      <c r="D218" s="99">
        <v>66575</v>
      </c>
      <c r="E218" s="99">
        <v>68872</v>
      </c>
      <c r="F218" s="99">
        <v>71169</v>
      </c>
      <c r="G218" s="99">
        <v>73466</v>
      </c>
      <c r="H218" s="99">
        <v>75763</v>
      </c>
      <c r="I218" s="99">
        <v>78060</v>
      </c>
      <c r="J218" s="98">
        <v>81509</v>
      </c>
      <c r="K218" s="98">
        <v>84956</v>
      </c>
      <c r="L218" s="98">
        <v>89760</v>
      </c>
      <c r="M218" s="98">
        <v>93209</v>
      </c>
    </row>
    <row r="219" spans="1:13" x14ac:dyDescent="0.25">
      <c r="A219" s="98">
        <v>21</v>
      </c>
      <c r="B219" s="99">
        <v>2396</v>
      </c>
      <c r="C219" s="98">
        <v>67638</v>
      </c>
      <c r="D219" s="99">
        <v>70034</v>
      </c>
      <c r="E219" s="99">
        <v>72430</v>
      </c>
      <c r="F219" s="99">
        <v>74826</v>
      </c>
      <c r="G219" s="99">
        <v>77222</v>
      </c>
      <c r="H219" s="99">
        <v>79618</v>
      </c>
      <c r="I219" s="99">
        <v>82014</v>
      </c>
      <c r="J219" s="98">
        <v>85609</v>
      </c>
      <c r="K219" s="98">
        <v>89200</v>
      </c>
      <c r="L219" s="98">
        <v>94151</v>
      </c>
      <c r="M219" s="98">
        <v>97745</v>
      </c>
    </row>
    <row r="220" spans="1:13" x14ac:dyDescent="0.25">
      <c r="A220" s="98">
        <v>22</v>
      </c>
      <c r="B220" s="99">
        <v>2538</v>
      </c>
      <c r="C220" s="98">
        <v>71156</v>
      </c>
      <c r="D220" s="99">
        <v>73694</v>
      </c>
      <c r="E220" s="99">
        <v>76232</v>
      </c>
      <c r="F220" s="99">
        <v>78770</v>
      </c>
      <c r="G220" s="99">
        <v>81308</v>
      </c>
      <c r="H220" s="99">
        <v>83846</v>
      </c>
      <c r="I220" s="99">
        <v>86384</v>
      </c>
      <c r="J220" s="98">
        <v>90184</v>
      </c>
      <c r="K220" s="98">
        <v>93985</v>
      </c>
      <c r="L220" s="98">
        <v>99141</v>
      </c>
      <c r="M220" s="98">
        <v>102942</v>
      </c>
    </row>
    <row r="221" spans="1:13" x14ac:dyDescent="0.25">
      <c r="A221" s="98">
        <v>23</v>
      </c>
      <c r="B221" s="99">
        <v>2610</v>
      </c>
      <c r="C221" s="98">
        <v>74905</v>
      </c>
      <c r="D221" s="99">
        <v>77515</v>
      </c>
      <c r="E221" s="99">
        <v>80125</v>
      </c>
      <c r="F221" s="99">
        <v>82735</v>
      </c>
      <c r="G221" s="99">
        <v>85345</v>
      </c>
      <c r="H221" s="99">
        <v>87955</v>
      </c>
      <c r="I221" s="99">
        <v>90565</v>
      </c>
      <c r="J221" s="98">
        <v>94481</v>
      </c>
      <c r="K221" s="98">
        <v>98397</v>
      </c>
      <c r="L221" s="98">
        <v>103668</v>
      </c>
      <c r="M221" s="98">
        <v>107584</v>
      </c>
    </row>
    <row r="222" spans="1:13" x14ac:dyDescent="0.25">
      <c r="A222" s="98">
        <v>24</v>
      </c>
      <c r="B222" s="99">
        <v>2707</v>
      </c>
      <c r="C222" s="98">
        <v>78857</v>
      </c>
      <c r="D222" s="99">
        <v>81564</v>
      </c>
      <c r="E222" s="99">
        <v>84271</v>
      </c>
      <c r="F222" s="99">
        <v>86978</v>
      </c>
      <c r="G222" s="99">
        <v>89685</v>
      </c>
      <c r="H222" s="99">
        <v>92392</v>
      </c>
      <c r="I222" s="99">
        <v>95099</v>
      </c>
      <c r="J222" s="98">
        <v>99157</v>
      </c>
      <c r="K222" s="98">
        <v>103215</v>
      </c>
      <c r="L222" s="98">
        <v>108633</v>
      </c>
      <c r="M222" s="98">
        <v>112691</v>
      </c>
    </row>
    <row r="223" spans="1:13" x14ac:dyDescent="0.25">
      <c r="A223" s="98">
        <v>25</v>
      </c>
      <c r="B223" s="99">
        <v>2824</v>
      </c>
      <c r="C223" s="98">
        <v>83153</v>
      </c>
      <c r="D223" s="99">
        <v>85977</v>
      </c>
      <c r="E223" s="99">
        <v>88801</v>
      </c>
      <c r="F223" s="99">
        <v>91625</v>
      </c>
      <c r="G223" s="99">
        <v>94449</v>
      </c>
      <c r="H223" s="99">
        <v>97273</v>
      </c>
      <c r="I223" s="99">
        <v>100097</v>
      </c>
      <c r="J223" s="98">
        <v>104330</v>
      </c>
      <c r="K223" s="98">
        <v>108558</v>
      </c>
      <c r="L223" s="98">
        <v>114151</v>
      </c>
      <c r="M223" s="98">
        <v>118382</v>
      </c>
    </row>
    <row r="224" spans="1:13" x14ac:dyDescent="0.25">
      <c r="A224" s="135"/>
      <c r="B224" s="131"/>
      <c r="C224" s="131"/>
      <c r="D224" s="131"/>
      <c r="E224" s="131"/>
      <c r="F224" s="131"/>
      <c r="G224" s="131"/>
      <c r="H224" s="131"/>
      <c r="I224" s="131"/>
      <c r="J224" s="131"/>
      <c r="K224" s="131"/>
      <c r="L224" s="131"/>
      <c r="M224" s="131"/>
    </row>
    <row r="225" spans="1:13" x14ac:dyDescent="0.25">
      <c r="A225" s="129" t="s">
        <v>47</v>
      </c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</row>
    <row r="226" spans="1:13" x14ac:dyDescent="0.25">
      <c r="A226" s="129" t="s">
        <v>46</v>
      </c>
      <c r="B226" s="129"/>
      <c r="C226" s="129"/>
      <c r="D226" s="129"/>
      <c r="E226" s="129"/>
      <c r="F226" s="130"/>
      <c r="G226" s="129"/>
      <c r="H226" s="129"/>
      <c r="I226" s="129"/>
      <c r="J226" s="129"/>
      <c r="K226" s="129"/>
      <c r="L226" s="129"/>
      <c r="M226" s="129"/>
    </row>
    <row r="227" spans="1:13" x14ac:dyDescent="0.25">
      <c r="A227" s="129" t="s">
        <v>45</v>
      </c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</row>
    <row r="228" spans="1:13" x14ac:dyDescent="0.25">
      <c r="A228" s="136">
        <v>2625</v>
      </c>
      <c r="B228" s="131"/>
      <c r="C228" s="131"/>
      <c r="D228" s="131"/>
      <c r="E228" s="131"/>
      <c r="F228" s="131"/>
      <c r="G228" s="131"/>
      <c r="H228" s="131"/>
      <c r="I228" s="131"/>
      <c r="J228" s="131"/>
      <c r="K228" s="131"/>
      <c r="L228" s="131"/>
      <c r="M228" s="98"/>
    </row>
    <row r="229" spans="1:13" x14ac:dyDescent="0.25">
      <c r="A229" s="131"/>
      <c r="B229" s="131"/>
      <c r="C229" s="131"/>
      <c r="D229" s="131"/>
      <c r="E229" s="131"/>
      <c r="F229" s="131"/>
      <c r="G229" s="131"/>
      <c r="H229" s="131"/>
      <c r="I229" s="131"/>
      <c r="J229" s="131"/>
      <c r="K229" s="131"/>
      <c r="L229" s="131"/>
      <c r="M229" s="97" t="s">
        <v>26</v>
      </c>
    </row>
    <row r="230" spans="1:13" x14ac:dyDescent="0.25">
      <c r="A230" s="131"/>
      <c r="B230" s="131"/>
      <c r="C230" s="131"/>
      <c r="D230" s="131"/>
      <c r="E230" s="131"/>
      <c r="F230" s="131"/>
      <c r="G230" s="131"/>
      <c r="H230" s="131"/>
      <c r="I230" s="131"/>
      <c r="J230" s="131"/>
      <c r="K230" s="131"/>
      <c r="L230" s="131"/>
      <c r="M230" s="97" t="s">
        <v>27</v>
      </c>
    </row>
    <row r="231" spans="1:13" x14ac:dyDescent="0.25">
      <c r="A231" s="129"/>
      <c r="B231" s="129"/>
      <c r="C231" s="129"/>
      <c r="D231" s="97" t="s">
        <v>28</v>
      </c>
      <c r="E231" s="97" t="s">
        <v>28</v>
      </c>
      <c r="F231" s="97" t="s">
        <v>28</v>
      </c>
      <c r="G231" s="97" t="s">
        <v>28</v>
      </c>
      <c r="H231" s="97" t="s">
        <v>28</v>
      </c>
      <c r="I231" s="97"/>
      <c r="J231" s="97" t="s">
        <v>29</v>
      </c>
      <c r="K231" s="97" t="s">
        <v>30</v>
      </c>
      <c r="L231" s="97" t="s">
        <v>31</v>
      </c>
      <c r="M231" s="97" t="s">
        <v>32</v>
      </c>
    </row>
    <row r="232" spans="1:13" x14ac:dyDescent="0.25">
      <c r="A232" s="97"/>
      <c r="B232" s="97" t="s">
        <v>28</v>
      </c>
      <c r="C232" s="97" t="s">
        <v>33</v>
      </c>
      <c r="D232" s="97" t="s">
        <v>34</v>
      </c>
      <c r="E232" s="97" t="s">
        <v>34</v>
      </c>
      <c r="F232" s="97" t="s">
        <v>34</v>
      </c>
      <c r="G232" s="97" t="s">
        <v>34</v>
      </c>
      <c r="H232" s="97" t="s">
        <v>34</v>
      </c>
      <c r="I232" s="97" t="s">
        <v>35</v>
      </c>
      <c r="J232" s="97" t="s">
        <v>26</v>
      </c>
      <c r="K232" s="97" t="s">
        <v>26</v>
      </c>
      <c r="L232" s="97" t="s">
        <v>26</v>
      </c>
      <c r="M232" s="97" t="s">
        <v>26</v>
      </c>
    </row>
    <row r="233" spans="1:13" x14ac:dyDescent="0.25">
      <c r="A233" s="97" t="s">
        <v>36</v>
      </c>
      <c r="B233" s="97" t="s">
        <v>37</v>
      </c>
      <c r="C233" s="97" t="s">
        <v>38</v>
      </c>
      <c r="D233" s="97" t="s">
        <v>39</v>
      </c>
      <c r="E233" s="97" t="s">
        <v>40</v>
      </c>
      <c r="F233" s="97" t="s">
        <v>41</v>
      </c>
      <c r="G233" s="97" t="s">
        <v>42</v>
      </c>
      <c r="H233" s="97" t="s">
        <v>43</v>
      </c>
      <c r="I233" s="97" t="s">
        <v>38</v>
      </c>
      <c r="J233" s="97" t="s">
        <v>44</v>
      </c>
      <c r="K233" s="97" t="s">
        <v>44</v>
      </c>
      <c r="L233" s="97" t="s">
        <v>44</v>
      </c>
      <c r="M233" s="97" t="s">
        <v>44</v>
      </c>
    </row>
    <row r="234" spans="1:13" x14ac:dyDescent="0.25">
      <c r="A234" s="128"/>
      <c r="B234" s="131"/>
      <c r="C234" s="131"/>
      <c r="D234" s="131"/>
      <c r="E234" s="131"/>
      <c r="F234" s="131"/>
      <c r="G234" s="131"/>
      <c r="H234" s="131"/>
      <c r="I234" s="131"/>
      <c r="J234" s="131"/>
      <c r="K234" s="131"/>
      <c r="L234" s="131"/>
      <c r="M234" s="131"/>
    </row>
    <row r="235" spans="1:13" x14ac:dyDescent="0.25">
      <c r="A235" s="98">
        <v>1</v>
      </c>
      <c r="B235" s="99">
        <v>969</v>
      </c>
      <c r="C235" s="98">
        <v>27550</v>
      </c>
      <c r="D235" s="99">
        <v>28519</v>
      </c>
      <c r="E235" s="99">
        <v>29488</v>
      </c>
      <c r="F235" s="99">
        <v>30457</v>
      </c>
      <c r="G235" s="99">
        <v>31426</v>
      </c>
      <c r="H235" s="99">
        <v>32395</v>
      </c>
      <c r="I235" s="99">
        <v>33364</v>
      </c>
      <c r="J235" s="98">
        <v>34812</v>
      </c>
      <c r="K235" s="98">
        <v>36260</v>
      </c>
      <c r="L235" s="98">
        <v>39067</v>
      </c>
      <c r="M235" s="98">
        <v>40515</v>
      </c>
    </row>
    <row r="236" spans="1:13" x14ac:dyDescent="0.25">
      <c r="A236" s="98">
        <v>2</v>
      </c>
      <c r="B236" s="99">
        <v>1021</v>
      </c>
      <c r="C236" s="98">
        <v>28393</v>
      </c>
      <c r="D236" s="99">
        <v>29414</v>
      </c>
      <c r="E236" s="99">
        <v>30435</v>
      </c>
      <c r="F236" s="99">
        <v>31456</v>
      </c>
      <c r="G236" s="99">
        <v>32477</v>
      </c>
      <c r="H236" s="99">
        <v>33498</v>
      </c>
      <c r="I236" s="99">
        <v>34519</v>
      </c>
      <c r="J236" s="98">
        <v>36051</v>
      </c>
      <c r="K236" s="98">
        <v>37583</v>
      </c>
      <c r="L236" s="98">
        <v>40473</v>
      </c>
      <c r="M236" s="98">
        <v>42007</v>
      </c>
    </row>
    <row r="237" spans="1:13" x14ac:dyDescent="0.25">
      <c r="A237" s="98">
        <v>3</v>
      </c>
      <c r="B237" s="99">
        <v>1065</v>
      </c>
      <c r="C237" s="98">
        <v>29570</v>
      </c>
      <c r="D237" s="99">
        <v>30635</v>
      </c>
      <c r="E237" s="99">
        <v>31700</v>
      </c>
      <c r="F237" s="99">
        <v>32765</v>
      </c>
      <c r="G237" s="99">
        <v>33830</v>
      </c>
      <c r="H237" s="99">
        <v>34895</v>
      </c>
      <c r="I237" s="99">
        <v>35960</v>
      </c>
      <c r="J237" s="98">
        <v>37558</v>
      </c>
      <c r="K237" s="98">
        <v>39157</v>
      </c>
      <c r="L237" s="98">
        <v>42112</v>
      </c>
      <c r="M237" s="98">
        <v>43712</v>
      </c>
    </row>
    <row r="238" spans="1:13" x14ac:dyDescent="0.25">
      <c r="A238" s="98">
        <v>4</v>
      </c>
      <c r="B238" s="99">
        <v>1124</v>
      </c>
      <c r="C238" s="98">
        <v>30700</v>
      </c>
      <c r="D238" s="99">
        <v>31824</v>
      </c>
      <c r="E238" s="99">
        <v>32948</v>
      </c>
      <c r="F238" s="99">
        <v>34072</v>
      </c>
      <c r="G238" s="99">
        <v>35196</v>
      </c>
      <c r="H238" s="99">
        <v>36320</v>
      </c>
      <c r="I238" s="99">
        <v>37444</v>
      </c>
      <c r="J238" s="98">
        <v>39126</v>
      </c>
      <c r="K238" s="98">
        <v>40805</v>
      </c>
      <c r="L238" s="98">
        <v>43844</v>
      </c>
      <c r="M238" s="98">
        <v>45523</v>
      </c>
    </row>
    <row r="239" spans="1:13" x14ac:dyDescent="0.25">
      <c r="A239" s="98">
        <v>5</v>
      </c>
      <c r="B239" s="99">
        <v>1180</v>
      </c>
      <c r="C239" s="98">
        <v>31946</v>
      </c>
      <c r="D239" s="99">
        <v>33126</v>
      </c>
      <c r="E239" s="99">
        <v>34306</v>
      </c>
      <c r="F239" s="99">
        <v>35486</v>
      </c>
      <c r="G239" s="99">
        <v>36666</v>
      </c>
      <c r="H239" s="99">
        <v>37846</v>
      </c>
      <c r="I239" s="99">
        <v>39026</v>
      </c>
      <c r="J239" s="98">
        <v>40795</v>
      </c>
      <c r="K239" s="98">
        <v>42562</v>
      </c>
      <c r="L239" s="98">
        <v>45689</v>
      </c>
      <c r="M239" s="98">
        <v>47457</v>
      </c>
    </row>
    <row r="240" spans="1:13" x14ac:dyDescent="0.25">
      <c r="A240" s="98">
        <v>6</v>
      </c>
      <c r="B240" s="99">
        <v>1241</v>
      </c>
      <c r="C240" s="98">
        <v>33387</v>
      </c>
      <c r="D240" s="99">
        <v>34628</v>
      </c>
      <c r="E240" s="99">
        <v>35869</v>
      </c>
      <c r="F240" s="99">
        <v>37110</v>
      </c>
      <c r="G240" s="99">
        <v>38351</v>
      </c>
      <c r="H240" s="99">
        <v>39592</v>
      </c>
      <c r="I240" s="99">
        <v>40833</v>
      </c>
      <c r="J240" s="98">
        <v>42696</v>
      </c>
      <c r="K240" s="98">
        <v>44557</v>
      </c>
      <c r="L240" s="98">
        <v>47780</v>
      </c>
      <c r="M240" s="98">
        <v>49644</v>
      </c>
    </row>
    <row r="241" spans="1:13" x14ac:dyDescent="0.25">
      <c r="A241" s="98">
        <v>7</v>
      </c>
      <c r="B241" s="99">
        <v>1293</v>
      </c>
      <c r="C241" s="98">
        <v>35026</v>
      </c>
      <c r="D241" s="99">
        <v>36319</v>
      </c>
      <c r="E241" s="99">
        <v>37612</v>
      </c>
      <c r="F241" s="99">
        <v>38905</v>
      </c>
      <c r="G241" s="99">
        <v>40198</v>
      </c>
      <c r="H241" s="99">
        <v>41491</v>
      </c>
      <c r="I241" s="99">
        <v>42784</v>
      </c>
      <c r="J241" s="98">
        <v>44720</v>
      </c>
      <c r="K241" s="98">
        <v>46656</v>
      </c>
      <c r="L241" s="98">
        <v>49952</v>
      </c>
      <c r="M241" s="98">
        <v>51888</v>
      </c>
    </row>
    <row r="242" spans="1:13" x14ac:dyDescent="0.25">
      <c r="A242" s="98">
        <v>8</v>
      </c>
      <c r="B242" s="99">
        <v>1343</v>
      </c>
      <c r="C242" s="98">
        <v>36753</v>
      </c>
      <c r="D242" s="99">
        <v>38096</v>
      </c>
      <c r="E242" s="99">
        <v>39439</v>
      </c>
      <c r="F242" s="99">
        <v>40782</v>
      </c>
      <c r="G242" s="99">
        <v>42125</v>
      </c>
      <c r="H242" s="99">
        <v>43468</v>
      </c>
      <c r="I242" s="99">
        <v>44811</v>
      </c>
      <c r="J242" s="98">
        <v>46823</v>
      </c>
      <c r="K242" s="98">
        <v>48837</v>
      </c>
      <c r="L242" s="98">
        <v>52204</v>
      </c>
      <c r="M242" s="98">
        <v>54219</v>
      </c>
    </row>
    <row r="243" spans="1:13" x14ac:dyDescent="0.25">
      <c r="A243" s="98">
        <v>9</v>
      </c>
      <c r="B243" s="99">
        <v>1400</v>
      </c>
      <c r="C243" s="98">
        <v>38557</v>
      </c>
      <c r="D243" s="99">
        <v>39957</v>
      </c>
      <c r="E243" s="99">
        <v>41357</v>
      </c>
      <c r="F243" s="99">
        <v>42757</v>
      </c>
      <c r="G243" s="99">
        <v>44157</v>
      </c>
      <c r="H243" s="99">
        <v>45557</v>
      </c>
      <c r="I243" s="99">
        <v>46957</v>
      </c>
      <c r="J243" s="98">
        <v>49062</v>
      </c>
      <c r="K243" s="98">
        <v>51164</v>
      </c>
      <c r="L243" s="98">
        <v>54627</v>
      </c>
      <c r="M243" s="98">
        <v>56729</v>
      </c>
    </row>
    <row r="244" spans="1:13" x14ac:dyDescent="0.25">
      <c r="A244" s="98">
        <v>10</v>
      </c>
      <c r="B244" s="99">
        <v>1473</v>
      </c>
      <c r="C244" s="98">
        <v>40497</v>
      </c>
      <c r="D244" s="99">
        <v>41970</v>
      </c>
      <c r="E244" s="99">
        <v>43443</v>
      </c>
      <c r="F244" s="99">
        <v>44916</v>
      </c>
      <c r="G244" s="99">
        <v>46389</v>
      </c>
      <c r="H244" s="99">
        <v>47862</v>
      </c>
      <c r="I244" s="99">
        <v>49335</v>
      </c>
      <c r="J244" s="98">
        <v>51540</v>
      </c>
      <c r="K244" s="98">
        <v>53743</v>
      </c>
      <c r="L244" s="98">
        <v>57303</v>
      </c>
      <c r="M244" s="98">
        <v>59509</v>
      </c>
    </row>
    <row r="245" spans="1:13" x14ac:dyDescent="0.25">
      <c r="A245" s="98">
        <v>11</v>
      </c>
      <c r="B245" s="99">
        <v>1533</v>
      </c>
      <c r="C245" s="98">
        <v>42628</v>
      </c>
      <c r="D245" s="99">
        <v>44161</v>
      </c>
      <c r="E245" s="99">
        <v>45694</v>
      </c>
      <c r="F245" s="99">
        <v>47227</v>
      </c>
      <c r="G245" s="99">
        <v>48760</v>
      </c>
      <c r="H245" s="99">
        <v>50293</v>
      </c>
      <c r="I245" s="99">
        <v>51826</v>
      </c>
      <c r="J245" s="98">
        <v>54120</v>
      </c>
      <c r="K245" s="98">
        <v>56416</v>
      </c>
      <c r="L245" s="98">
        <v>60069</v>
      </c>
      <c r="M245" s="98">
        <v>62365</v>
      </c>
    </row>
    <row r="246" spans="1:13" x14ac:dyDescent="0.25">
      <c r="A246" s="98">
        <v>12</v>
      </c>
      <c r="B246" s="99">
        <v>1600</v>
      </c>
      <c r="C246" s="98">
        <v>44752</v>
      </c>
      <c r="D246" s="99">
        <v>46352</v>
      </c>
      <c r="E246" s="99">
        <v>47952</v>
      </c>
      <c r="F246" s="99">
        <v>49552</v>
      </c>
      <c r="G246" s="99">
        <v>51152</v>
      </c>
      <c r="H246" s="99">
        <v>52752</v>
      </c>
      <c r="I246" s="99">
        <v>54352</v>
      </c>
      <c r="J246" s="98">
        <v>56753</v>
      </c>
      <c r="K246" s="98">
        <v>59158</v>
      </c>
      <c r="L246" s="98">
        <v>62914</v>
      </c>
      <c r="M246" s="98">
        <v>65315</v>
      </c>
    </row>
    <row r="247" spans="1:13" x14ac:dyDescent="0.25">
      <c r="A247" s="98">
        <v>13</v>
      </c>
      <c r="B247" s="99">
        <v>1670</v>
      </c>
      <c r="C247" s="98">
        <v>47161</v>
      </c>
      <c r="D247" s="99">
        <v>48831</v>
      </c>
      <c r="E247" s="99">
        <v>50501</v>
      </c>
      <c r="F247" s="99">
        <v>52171</v>
      </c>
      <c r="G247" s="99">
        <v>53841</v>
      </c>
      <c r="H247" s="99">
        <v>55511</v>
      </c>
      <c r="I247" s="99">
        <v>57181</v>
      </c>
      <c r="J247" s="98">
        <v>59682</v>
      </c>
      <c r="K247" s="98">
        <v>62183</v>
      </c>
      <c r="L247" s="98">
        <v>66043</v>
      </c>
      <c r="M247" s="98">
        <v>68544</v>
      </c>
    </row>
    <row r="248" spans="1:13" x14ac:dyDescent="0.25">
      <c r="A248" s="98">
        <v>14</v>
      </c>
      <c r="B248" s="99">
        <v>1752</v>
      </c>
      <c r="C248" s="98">
        <v>49618</v>
      </c>
      <c r="D248" s="99">
        <v>51370</v>
      </c>
      <c r="E248" s="99">
        <v>53122</v>
      </c>
      <c r="F248" s="99">
        <v>54874</v>
      </c>
      <c r="G248" s="99">
        <v>56626</v>
      </c>
      <c r="H248" s="99">
        <v>58378</v>
      </c>
      <c r="I248" s="99">
        <v>60130</v>
      </c>
      <c r="J248" s="98">
        <v>62750</v>
      </c>
      <c r="K248" s="98">
        <v>65372</v>
      </c>
      <c r="L248" s="98">
        <v>69349</v>
      </c>
      <c r="M248" s="98">
        <v>71970</v>
      </c>
    </row>
    <row r="249" spans="1:13" x14ac:dyDescent="0.25">
      <c r="A249" s="98">
        <v>15</v>
      </c>
      <c r="B249" s="99">
        <v>1822</v>
      </c>
      <c r="C249" s="98">
        <v>52217</v>
      </c>
      <c r="D249" s="99">
        <v>54039</v>
      </c>
      <c r="E249" s="99">
        <v>55861</v>
      </c>
      <c r="F249" s="99">
        <v>57683</v>
      </c>
      <c r="G249" s="99">
        <v>59505</v>
      </c>
      <c r="H249" s="99">
        <v>61327</v>
      </c>
      <c r="I249" s="99">
        <v>63149</v>
      </c>
      <c r="J249" s="98">
        <v>65878</v>
      </c>
      <c r="K249" s="98">
        <v>68611</v>
      </c>
      <c r="L249" s="98">
        <v>72695</v>
      </c>
      <c r="M249" s="98">
        <v>75424</v>
      </c>
    </row>
    <row r="250" spans="1:13" x14ac:dyDescent="0.25">
      <c r="A250" s="98">
        <v>16</v>
      </c>
      <c r="B250" s="99">
        <v>1903</v>
      </c>
      <c r="C250" s="98">
        <v>54913</v>
      </c>
      <c r="D250" s="99">
        <v>56816</v>
      </c>
      <c r="E250" s="99">
        <v>58719</v>
      </c>
      <c r="F250" s="99">
        <v>60622</v>
      </c>
      <c r="G250" s="99">
        <v>62525</v>
      </c>
      <c r="H250" s="99">
        <v>64428</v>
      </c>
      <c r="I250" s="99">
        <v>66331</v>
      </c>
      <c r="J250" s="98">
        <v>69185</v>
      </c>
      <c r="K250" s="98">
        <v>72039</v>
      </c>
      <c r="L250" s="98">
        <v>76247</v>
      </c>
      <c r="M250" s="98">
        <v>79098</v>
      </c>
    </row>
    <row r="251" spans="1:13" x14ac:dyDescent="0.25">
      <c r="A251" s="98">
        <v>17</v>
      </c>
      <c r="B251" s="99">
        <v>2005</v>
      </c>
      <c r="C251" s="98">
        <v>57750</v>
      </c>
      <c r="D251" s="99">
        <v>59755</v>
      </c>
      <c r="E251" s="99">
        <v>61760</v>
      </c>
      <c r="F251" s="99">
        <v>63765</v>
      </c>
      <c r="G251" s="99">
        <v>65770</v>
      </c>
      <c r="H251" s="99">
        <v>67775</v>
      </c>
      <c r="I251" s="99">
        <v>69780</v>
      </c>
      <c r="J251" s="98">
        <v>72782</v>
      </c>
      <c r="K251" s="98">
        <v>75782</v>
      </c>
      <c r="L251" s="98">
        <v>80143</v>
      </c>
      <c r="M251" s="98">
        <v>83145</v>
      </c>
    </row>
    <row r="252" spans="1:13" x14ac:dyDescent="0.25">
      <c r="A252" s="98">
        <v>18</v>
      </c>
      <c r="B252" s="99">
        <v>2105</v>
      </c>
      <c r="C252" s="98">
        <v>60782</v>
      </c>
      <c r="D252" s="99">
        <v>62887</v>
      </c>
      <c r="E252" s="99">
        <v>64992</v>
      </c>
      <c r="F252" s="99">
        <v>67097</v>
      </c>
      <c r="G252" s="99">
        <v>69202</v>
      </c>
      <c r="H252" s="99">
        <v>71307</v>
      </c>
      <c r="I252" s="99">
        <v>73412</v>
      </c>
      <c r="J252" s="98">
        <v>76567</v>
      </c>
      <c r="K252" s="98">
        <v>79727</v>
      </c>
      <c r="L252" s="98">
        <v>84238</v>
      </c>
      <c r="M252" s="98">
        <v>87396</v>
      </c>
    </row>
    <row r="253" spans="1:13" x14ac:dyDescent="0.25">
      <c r="A253" s="98">
        <v>19</v>
      </c>
      <c r="B253" s="99">
        <v>2199</v>
      </c>
      <c r="C253" s="98">
        <v>63854</v>
      </c>
      <c r="D253" s="99">
        <v>66053</v>
      </c>
      <c r="E253" s="99">
        <v>68252</v>
      </c>
      <c r="F253" s="99">
        <v>70451</v>
      </c>
      <c r="G253" s="99">
        <v>72650</v>
      </c>
      <c r="H253" s="99">
        <v>74849</v>
      </c>
      <c r="I253" s="99">
        <v>77048</v>
      </c>
      <c r="J253" s="98">
        <v>80343</v>
      </c>
      <c r="K253" s="98">
        <v>83636</v>
      </c>
      <c r="L253" s="98">
        <v>88289</v>
      </c>
      <c r="M253" s="98">
        <v>91583</v>
      </c>
    </row>
    <row r="254" spans="1:13" x14ac:dyDescent="0.25">
      <c r="A254" s="98">
        <v>20</v>
      </c>
      <c r="B254" s="99">
        <v>2297</v>
      </c>
      <c r="C254" s="98">
        <v>66903</v>
      </c>
      <c r="D254" s="99">
        <v>69200</v>
      </c>
      <c r="E254" s="99">
        <v>71497</v>
      </c>
      <c r="F254" s="99">
        <v>73794</v>
      </c>
      <c r="G254" s="99">
        <v>76091</v>
      </c>
      <c r="H254" s="99">
        <v>78388</v>
      </c>
      <c r="I254" s="99">
        <v>80685</v>
      </c>
      <c r="J254" s="98">
        <v>84134</v>
      </c>
      <c r="K254" s="98">
        <v>87581</v>
      </c>
      <c r="L254" s="98">
        <v>92385</v>
      </c>
      <c r="M254" s="98">
        <v>95834</v>
      </c>
    </row>
    <row r="255" spans="1:13" x14ac:dyDescent="0.25">
      <c r="A255" s="98">
        <v>21</v>
      </c>
      <c r="B255" s="99">
        <v>2396</v>
      </c>
      <c r="C255" s="98">
        <v>70263</v>
      </c>
      <c r="D255" s="99">
        <v>72659</v>
      </c>
      <c r="E255" s="99">
        <v>75055</v>
      </c>
      <c r="F255" s="99">
        <v>77451</v>
      </c>
      <c r="G255" s="99">
        <v>79847</v>
      </c>
      <c r="H255" s="99">
        <v>82243</v>
      </c>
      <c r="I255" s="99">
        <v>84639</v>
      </c>
      <c r="J255" s="98">
        <v>88234</v>
      </c>
      <c r="K255" s="98">
        <v>91825</v>
      </c>
      <c r="L255" s="98">
        <v>96776</v>
      </c>
      <c r="M255" s="98">
        <v>100370</v>
      </c>
    </row>
    <row r="256" spans="1:13" ht="15" customHeight="1" x14ac:dyDescent="0.25">
      <c r="A256" s="98">
        <v>22</v>
      </c>
      <c r="B256" s="99">
        <v>2538</v>
      </c>
      <c r="C256" s="98">
        <v>73781</v>
      </c>
      <c r="D256" s="99">
        <v>76319</v>
      </c>
      <c r="E256" s="99">
        <v>78857</v>
      </c>
      <c r="F256" s="99">
        <v>81395</v>
      </c>
      <c r="G256" s="99">
        <v>83933</v>
      </c>
      <c r="H256" s="99">
        <v>86471</v>
      </c>
      <c r="I256" s="99">
        <v>89009</v>
      </c>
      <c r="J256" s="98">
        <v>92809</v>
      </c>
      <c r="K256" s="98">
        <v>96610</v>
      </c>
      <c r="L256" s="98">
        <v>101766</v>
      </c>
      <c r="M256" s="98">
        <v>105567</v>
      </c>
    </row>
    <row r="257" spans="1:19" x14ac:dyDescent="0.25">
      <c r="A257" s="98">
        <v>23</v>
      </c>
      <c r="B257" s="99">
        <v>2610</v>
      </c>
      <c r="C257" s="98">
        <v>77530</v>
      </c>
      <c r="D257" s="99">
        <v>80140</v>
      </c>
      <c r="E257" s="99">
        <v>82750</v>
      </c>
      <c r="F257" s="99">
        <v>85360</v>
      </c>
      <c r="G257" s="99">
        <v>87970</v>
      </c>
      <c r="H257" s="99">
        <v>90580</v>
      </c>
      <c r="I257" s="99">
        <v>93190</v>
      </c>
      <c r="J257" s="98">
        <v>97106</v>
      </c>
      <c r="K257" s="98">
        <v>101022</v>
      </c>
      <c r="L257" s="98">
        <v>106293</v>
      </c>
      <c r="M257" s="98">
        <v>110209</v>
      </c>
    </row>
    <row r="258" spans="1:19" x14ac:dyDescent="0.25">
      <c r="A258" s="98">
        <v>24</v>
      </c>
      <c r="B258" s="99">
        <v>2707</v>
      </c>
      <c r="C258" s="98">
        <v>81482</v>
      </c>
      <c r="D258" s="99">
        <v>84189</v>
      </c>
      <c r="E258" s="99">
        <v>86896</v>
      </c>
      <c r="F258" s="99">
        <v>89603</v>
      </c>
      <c r="G258" s="99">
        <v>92310</v>
      </c>
      <c r="H258" s="99">
        <v>95017</v>
      </c>
      <c r="I258" s="99">
        <v>97724</v>
      </c>
      <c r="J258" s="98">
        <v>101782</v>
      </c>
      <c r="K258" s="98">
        <v>105840</v>
      </c>
      <c r="L258" s="98">
        <v>111258</v>
      </c>
      <c r="M258" s="98">
        <v>115316</v>
      </c>
    </row>
    <row r="259" spans="1:19" x14ac:dyDescent="0.25">
      <c r="A259" s="98">
        <v>25</v>
      </c>
      <c r="B259" s="99">
        <v>2824</v>
      </c>
      <c r="C259" s="98">
        <v>85778</v>
      </c>
      <c r="D259" s="99">
        <v>88602</v>
      </c>
      <c r="E259" s="99">
        <v>91426</v>
      </c>
      <c r="F259" s="99">
        <v>94250</v>
      </c>
      <c r="G259" s="99">
        <v>97074</v>
      </c>
      <c r="H259" s="99">
        <v>99898</v>
      </c>
      <c r="I259" s="99">
        <v>102722</v>
      </c>
      <c r="J259" s="98">
        <v>106955</v>
      </c>
      <c r="K259" s="98">
        <v>111183</v>
      </c>
      <c r="L259" s="98">
        <v>116776</v>
      </c>
      <c r="M259" s="98">
        <v>121007</v>
      </c>
    </row>
    <row r="260" spans="1:19" ht="15.75" thickBot="1" x14ac:dyDescent="0.3">
      <c r="A260" s="128" t="s">
        <v>71</v>
      </c>
      <c r="B260" s="128"/>
      <c r="C260" s="128"/>
      <c r="D260" s="128"/>
      <c r="E260" s="128"/>
      <c r="F260" s="128"/>
      <c r="G260" s="128"/>
      <c r="H260" s="128"/>
      <c r="I260" s="128"/>
      <c r="J260" s="128"/>
      <c r="K260" s="128"/>
      <c r="L260" s="128"/>
      <c r="M260" s="128"/>
    </row>
    <row r="261" spans="1:19" ht="26.25" thickBot="1" x14ac:dyDescent="0.3">
      <c r="A261" s="104" t="s">
        <v>64</v>
      </c>
      <c r="B261" s="105"/>
      <c r="C261" s="106" t="s">
        <v>33</v>
      </c>
      <c r="D261" s="105" t="s">
        <v>65</v>
      </c>
      <c r="E261" s="105" t="s">
        <v>65</v>
      </c>
      <c r="F261" s="105" t="s">
        <v>65</v>
      </c>
      <c r="G261" s="105" t="s">
        <v>65</v>
      </c>
      <c r="H261" s="105" t="s">
        <v>65</v>
      </c>
      <c r="I261" s="105" t="s">
        <v>35</v>
      </c>
      <c r="J261" s="105" t="s">
        <v>66</v>
      </c>
      <c r="K261" s="105" t="s">
        <v>67</v>
      </c>
      <c r="L261" s="105" t="s">
        <v>68</v>
      </c>
      <c r="M261" s="107" t="s">
        <v>69</v>
      </c>
    </row>
    <row r="262" spans="1:19" ht="26.25" thickBot="1" x14ac:dyDescent="0.3">
      <c r="A262" s="108" t="s">
        <v>36</v>
      </c>
      <c r="B262" s="109" t="s">
        <v>70</v>
      </c>
      <c r="C262" s="109" t="s">
        <v>38</v>
      </c>
      <c r="D262" s="109" t="s">
        <v>39</v>
      </c>
      <c r="E262" s="109" t="s">
        <v>40</v>
      </c>
      <c r="F262" s="109" t="s">
        <v>41</v>
      </c>
      <c r="G262" s="109" t="s">
        <v>42</v>
      </c>
      <c r="H262" s="109" t="s">
        <v>43</v>
      </c>
      <c r="I262" s="109" t="s">
        <v>38</v>
      </c>
      <c r="J262" s="109" t="s">
        <v>44</v>
      </c>
      <c r="K262" s="109" t="s">
        <v>44</v>
      </c>
      <c r="L262" s="109" t="s">
        <v>44</v>
      </c>
      <c r="M262" s="110" t="s">
        <v>44</v>
      </c>
    </row>
    <row r="263" spans="1:19" ht="15.75" thickBot="1" x14ac:dyDescent="0.3">
      <c r="A263" s="111">
        <v>1</v>
      </c>
      <c r="B263" s="112">
        <v>988</v>
      </c>
      <c r="C263" s="112">
        <v>28101</v>
      </c>
      <c r="D263" s="112">
        <v>29089</v>
      </c>
      <c r="E263" s="112">
        <v>30077</v>
      </c>
      <c r="F263" s="112">
        <v>31065</v>
      </c>
      <c r="G263" s="112">
        <v>32053</v>
      </c>
      <c r="H263" s="112">
        <v>33041</v>
      </c>
      <c r="I263" s="112">
        <v>34029</v>
      </c>
      <c r="J263" s="112">
        <v>35506</v>
      </c>
      <c r="K263" s="112">
        <v>36983</v>
      </c>
      <c r="L263" s="112">
        <v>39846</v>
      </c>
      <c r="M263" s="113">
        <v>41323</v>
      </c>
      <c r="O263" s="103"/>
      <c r="P263" s="103"/>
      <c r="Q263" s="103"/>
      <c r="R263" s="103"/>
      <c r="S263" s="103"/>
    </row>
    <row r="264" spans="1:19" ht="15.75" thickBot="1" x14ac:dyDescent="0.3">
      <c r="A264" s="111">
        <v>2</v>
      </c>
      <c r="B264" s="112">
        <v>1041</v>
      </c>
      <c r="C264" s="112">
        <v>28961</v>
      </c>
      <c r="D264" s="112">
        <v>30002</v>
      </c>
      <c r="E264" s="112">
        <v>31043</v>
      </c>
      <c r="F264" s="112">
        <v>32084</v>
      </c>
      <c r="G264" s="112">
        <v>33125</v>
      </c>
      <c r="H264" s="112">
        <v>34166</v>
      </c>
      <c r="I264" s="112">
        <v>35207</v>
      </c>
      <c r="J264" s="112">
        <v>36770</v>
      </c>
      <c r="K264" s="112">
        <v>38332</v>
      </c>
      <c r="L264" s="112">
        <v>41280</v>
      </c>
      <c r="M264" s="113">
        <v>42845</v>
      </c>
      <c r="O264" s="103"/>
      <c r="P264" s="103"/>
      <c r="Q264" s="103"/>
      <c r="R264" s="103"/>
      <c r="S264" s="103"/>
    </row>
    <row r="265" spans="1:19" ht="15.75" thickBot="1" x14ac:dyDescent="0.3">
      <c r="A265" s="111">
        <v>3</v>
      </c>
      <c r="B265" s="112">
        <v>1086</v>
      </c>
      <c r="C265" s="112">
        <v>30161</v>
      </c>
      <c r="D265" s="112">
        <v>31247</v>
      </c>
      <c r="E265" s="112">
        <v>32333</v>
      </c>
      <c r="F265" s="112">
        <v>33419</v>
      </c>
      <c r="G265" s="112">
        <v>34505</v>
      </c>
      <c r="H265" s="112">
        <v>35591</v>
      </c>
      <c r="I265" s="112">
        <v>36677</v>
      </c>
      <c r="J265" s="112">
        <v>38307</v>
      </c>
      <c r="K265" s="112">
        <v>39938</v>
      </c>
      <c r="L265" s="112">
        <v>42952</v>
      </c>
      <c r="M265" s="113">
        <v>44584</v>
      </c>
      <c r="O265" s="103"/>
      <c r="P265" s="103"/>
      <c r="Q265" s="103"/>
      <c r="R265" s="103"/>
      <c r="S265" s="103"/>
    </row>
    <row r="266" spans="1:19" ht="15.75" thickBot="1" x14ac:dyDescent="0.3">
      <c r="A266" s="111">
        <v>4</v>
      </c>
      <c r="B266" s="112">
        <v>1147</v>
      </c>
      <c r="C266" s="112">
        <v>31314</v>
      </c>
      <c r="D266" s="112">
        <v>32461</v>
      </c>
      <c r="E266" s="112">
        <v>33608</v>
      </c>
      <c r="F266" s="112">
        <v>34755</v>
      </c>
      <c r="G266" s="112">
        <v>35902</v>
      </c>
      <c r="H266" s="112">
        <v>37049</v>
      </c>
      <c r="I266" s="112">
        <v>38196</v>
      </c>
      <c r="J266" s="112">
        <v>39912</v>
      </c>
      <c r="K266" s="112">
        <v>41624</v>
      </c>
      <c r="L266" s="112">
        <v>44724</v>
      </c>
      <c r="M266" s="113">
        <v>46437</v>
      </c>
      <c r="O266" s="103"/>
      <c r="P266" s="103"/>
      <c r="Q266" s="103"/>
      <c r="R266" s="103"/>
      <c r="S266" s="103"/>
    </row>
    <row r="267" spans="1:19" ht="15.75" thickBot="1" x14ac:dyDescent="0.3">
      <c r="A267" s="111">
        <v>5</v>
      </c>
      <c r="B267" s="112">
        <v>1204</v>
      </c>
      <c r="C267" s="112">
        <v>32585</v>
      </c>
      <c r="D267" s="112">
        <v>33789</v>
      </c>
      <c r="E267" s="112">
        <v>34993</v>
      </c>
      <c r="F267" s="112">
        <v>36197</v>
      </c>
      <c r="G267" s="112">
        <v>37401</v>
      </c>
      <c r="H267" s="112">
        <v>38605</v>
      </c>
      <c r="I267" s="112">
        <v>39809</v>
      </c>
      <c r="J267" s="112">
        <v>41613</v>
      </c>
      <c r="K267" s="112">
        <v>43416</v>
      </c>
      <c r="L267" s="112">
        <v>46605</v>
      </c>
      <c r="M267" s="113">
        <v>48409</v>
      </c>
      <c r="O267" s="103"/>
      <c r="P267" s="103"/>
      <c r="Q267" s="103"/>
      <c r="R267" s="103"/>
      <c r="S267" s="103"/>
    </row>
    <row r="268" spans="1:19" ht="15.75" thickBot="1" x14ac:dyDescent="0.3">
      <c r="A268" s="111">
        <v>6</v>
      </c>
      <c r="B268" s="112">
        <v>1266</v>
      </c>
      <c r="C268" s="112">
        <v>34055</v>
      </c>
      <c r="D268" s="112">
        <v>35321</v>
      </c>
      <c r="E268" s="112">
        <v>36587</v>
      </c>
      <c r="F268" s="112">
        <v>37853</v>
      </c>
      <c r="G268" s="112">
        <v>39119</v>
      </c>
      <c r="H268" s="112">
        <v>40385</v>
      </c>
      <c r="I268" s="112">
        <v>41651</v>
      </c>
      <c r="J268" s="112">
        <v>43551</v>
      </c>
      <c r="K268" s="112">
        <v>45449</v>
      </c>
      <c r="L268" s="112">
        <v>48737</v>
      </c>
      <c r="M268" s="113">
        <v>50638</v>
      </c>
      <c r="O268" s="103"/>
      <c r="P268" s="103"/>
      <c r="Q268" s="103"/>
      <c r="R268" s="103"/>
      <c r="S268" s="103"/>
    </row>
    <row r="269" spans="1:19" ht="15.75" thickBot="1" x14ac:dyDescent="0.3">
      <c r="A269" s="111">
        <v>7</v>
      </c>
      <c r="B269" s="112">
        <v>1319</v>
      </c>
      <c r="C269" s="112">
        <v>35727</v>
      </c>
      <c r="D269" s="112">
        <v>37046</v>
      </c>
      <c r="E269" s="112">
        <v>38365</v>
      </c>
      <c r="F269" s="112">
        <v>39684</v>
      </c>
      <c r="G269" s="112">
        <v>41003</v>
      </c>
      <c r="H269" s="112">
        <v>42322</v>
      </c>
      <c r="I269" s="112">
        <v>43641</v>
      </c>
      <c r="J269" s="112">
        <v>45616</v>
      </c>
      <c r="K269" s="112">
        <v>47590</v>
      </c>
      <c r="L269" s="112">
        <v>50952</v>
      </c>
      <c r="M269" s="113">
        <v>52927</v>
      </c>
      <c r="O269" s="103"/>
      <c r="P269" s="103"/>
      <c r="Q269" s="103"/>
      <c r="R269" s="103"/>
      <c r="S269" s="103"/>
    </row>
    <row r="270" spans="1:19" ht="15.75" thickBot="1" x14ac:dyDescent="0.3">
      <c r="A270" s="111">
        <v>8</v>
      </c>
      <c r="B270" s="112">
        <v>1370</v>
      </c>
      <c r="C270" s="112">
        <v>37488</v>
      </c>
      <c r="D270" s="112">
        <v>38858</v>
      </c>
      <c r="E270" s="112">
        <v>40228</v>
      </c>
      <c r="F270" s="112">
        <v>41598</v>
      </c>
      <c r="G270" s="112">
        <v>42968</v>
      </c>
      <c r="H270" s="112">
        <v>44338</v>
      </c>
      <c r="I270" s="112">
        <v>45708</v>
      </c>
      <c r="J270" s="112">
        <v>47760</v>
      </c>
      <c r="K270" s="112">
        <v>49815</v>
      </c>
      <c r="L270" s="112">
        <v>53249</v>
      </c>
      <c r="M270" s="113">
        <v>55304</v>
      </c>
      <c r="O270" s="103"/>
      <c r="P270" s="103"/>
      <c r="Q270" s="103"/>
      <c r="R270" s="103"/>
      <c r="S270" s="103"/>
    </row>
    <row r="271" spans="1:19" ht="15.75" thickBot="1" x14ac:dyDescent="0.3">
      <c r="A271" s="111">
        <v>9</v>
      </c>
      <c r="B271" s="112">
        <v>1428</v>
      </c>
      <c r="C271" s="112">
        <v>39328</v>
      </c>
      <c r="D271" s="112">
        <v>40756</v>
      </c>
      <c r="E271" s="112">
        <v>42184</v>
      </c>
      <c r="F271" s="112">
        <v>43612</v>
      </c>
      <c r="G271" s="112">
        <v>45040</v>
      </c>
      <c r="H271" s="112">
        <v>46468</v>
      </c>
      <c r="I271" s="112">
        <v>47896</v>
      </c>
      <c r="J271" s="112">
        <v>50043</v>
      </c>
      <c r="K271" s="112">
        <v>52187</v>
      </c>
      <c r="L271" s="112">
        <v>55719</v>
      </c>
      <c r="M271" s="113">
        <v>57863</v>
      </c>
    </row>
    <row r="272" spans="1:19" ht="15.75" thickBot="1" x14ac:dyDescent="0.3">
      <c r="A272" s="111">
        <v>10</v>
      </c>
      <c r="B272" s="112">
        <v>1503</v>
      </c>
      <c r="C272" s="112">
        <v>41307</v>
      </c>
      <c r="D272" s="112">
        <v>42810</v>
      </c>
      <c r="E272" s="112">
        <v>44313</v>
      </c>
      <c r="F272" s="112">
        <v>45816</v>
      </c>
      <c r="G272" s="112">
        <v>47319</v>
      </c>
      <c r="H272" s="112">
        <v>48822</v>
      </c>
      <c r="I272" s="112">
        <v>50325</v>
      </c>
      <c r="J272" s="112">
        <v>52574</v>
      </c>
      <c r="K272" s="112">
        <v>54821</v>
      </c>
      <c r="L272" s="112">
        <v>58452</v>
      </c>
      <c r="M272" s="113">
        <v>60702</v>
      </c>
    </row>
    <row r="273" spans="1:13" ht="15.75" thickBot="1" x14ac:dyDescent="0.3">
      <c r="A273" s="111">
        <v>11</v>
      </c>
      <c r="B273" s="112">
        <v>1564</v>
      </c>
      <c r="C273" s="112">
        <v>43481</v>
      </c>
      <c r="D273" s="112">
        <v>45045</v>
      </c>
      <c r="E273" s="112">
        <v>46609</v>
      </c>
      <c r="F273" s="112">
        <v>48173</v>
      </c>
      <c r="G273" s="112">
        <v>49737</v>
      </c>
      <c r="H273" s="112">
        <v>51301</v>
      </c>
      <c r="I273" s="112">
        <v>52865</v>
      </c>
      <c r="J273" s="112">
        <v>55205</v>
      </c>
      <c r="K273" s="112">
        <v>57547</v>
      </c>
      <c r="L273" s="112">
        <v>61273</v>
      </c>
      <c r="M273" s="113">
        <v>63615</v>
      </c>
    </row>
    <row r="274" spans="1:13" ht="15.75" thickBot="1" x14ac:dyDescent="0.3">
      <c r="A274" s="111">
        <v>12</v>
      </c>
      <c r="B274" s="112">
        <v>1632</v>
      </c>
      <c r="C274" s="112">
        <v>45647</v>
      </c>
      <c r="D274" s="112">
        <v>47279</v>
      </c>
      <c r="E274" s="112">
        <v>48911</v>
      </c>
      <c r="F274" s="112">
        <v>50543</v>
      </c>
      <c r="G274" s="112">
        <v>52175</v>
      </c>
      <c r="H274" s="112">
        <v>53807</v>
      </c>
      <c r="I274" s="112">
        <v>55439</v>
      </c>
      <c r="J274" s="112">
        <v>57888</v>
      </c>
      <c r="K274" s="112">
        <v>60341</v>
      </c>
      <c r="L274" s="112">
        <v>64172</v>
      </c>
      <c r="M274" s="113">
        <v>66621</v>
      </c>
    </row>
    <row r="275" spans="1:13" ht="15.75" thickBot="1" x14ac:dyDescent="0.3">
      <c r="A275" s="111">
        <v>13</v>
      </c>
      <c r="B275" s="112">
        <v>1704</v>
      </c>
      <c r="C275" s="112">
        <v>48104</v>
      </c>
      <c r="D275" s="112">
        <v>49808</v>
      </c>
      <c r="E275" s="112">
        <v>51512</v>
      </c>
      <c r="F275" s="112">
        <v>53216</v>
      </c>
      <c r="G275" s="112">
        <v>54920</v>
      </c>
      <c r="H275" s="112">
        <v>56624</v>
      </c>
      <c r="I275" s="112">
        <v>58328</v>
      </c>
      <c r="J275" s="112">
        <v>60879</v>
      </c>
      <c r="K275" s="112">
        <v>63430</v>
      </c>
      <c r="L275" s="112">
        <v>67367</v>
      </c>
      <c r="M275" s="113">
        <v>69918</v>
      </c>
    </row>
    <row r="276" spans="1:13" ht="15.75" thickBot="1" x14ac:dyDescent="0.3">
      <c r="A276" s="111">
        <v>14</v>
      </c>
      <c r="B276" s="112">
        <v>1787</v>
      </c>
      <c r="C276" s="112">
        <v>50610</v>
      </c>
      <c r="D276" s="112">
        <v>52397</v>
      </c>
      <c r="E276" s="112">
        <v>54184</v>
      </c>
      <c r="F276" s="112">
        <v>55971</v>
      </c>
      <c r="G276" s="112">
        <v>57758</v>
      </c>
      <c r="H276" s="112">
        <v>59545</v>
      </c>
      <c r="I276" s="112">
        <v>61332</v>
      </c>
      <c r="J276" s="112">
        <v>64004</v>
      </c>
      <c r="K276" s="112">
        <v>66679</v>
      </c>
      <c r="L276" s="112">
        <v>70735</v>
      </c>
      <c r="M276" s="113">
        <v>73409</v>
      </c>
    </row>
    <row r="277" spans="1:13" ht="15.75" thickBot="1" x14ac:dyDescent="0.3">
      <c r="A277" s="111">
        <v>15</v>
      </c>
      <c r="B277" s="112">
        <v>1859</v>
      </c>
      <c r="C277" s="112">
        <v>53261</v>
      </c>
      <c r="D277" s="112">
        <v>55120</v>
      </c>
      <c r="E277" s="112">
        <v>56979</v>
      </c>
      <c r="F277" s="112">
        <v>58838</v>
      </c>
      <c r="G277" s="112">
        <v>60697</v>
      </c>
      <c r="H277" s="112">
        <v>62556</v>
      </c>
      <c r="I277" s="112">
        <v>64415</v>
      </c>
      <c r="J277" s="112">
        <v>67199</v>
      </c>
      <c r="K277" s="112">
        <v>69986</v>
      </c>
      <c r="L277" s="112">
        <v>74152</v>
      </c>
      <c r="M277" s="113">
        <v>76936</v>
      </c>
    </row>
    <row r="278" spans="1:13" ht="15.75" thickBot="1" x14ac:dyDescent="0.3">
      <c r="A278" s="111">
        <v>16</v>
      </c>
      <c r="B278" s="112">
        <v>1941</v>
      </c>
      <c r="C278" s="112">
        <v>56011</v>
      </c>
      <c r="D278" s="112">
        <v>57952</v>
      </c>
      <c r="E278" s="112">
        <v>59893</v>
      </c>
      <c r="F278" s="112">
        <v>61834</v>
      </c>
      <c r="G278" s="112">
        <v>63775</v>
      </c>
      <c r="H278" s="112">
        <v>65716</v>
      </c>
      <c r="I278" s="112">
        <v>67657</v>
      </c>
      <c r="J278" s="112">
        <v>70568</v>
      </c>
      <c r="K278" s="112">
        <v>73479</v>
      </c>
      <c r="L278" s="112">
        <v>77771</v>
      </c>
      <c r="M278" s="113">
        <v>80679</v>
      </c>
    </row>
    <row r="279" spans="1:13" ht="15.75" thickBot="1" x14ac:dyDescent="0.3">
      <c r="A279" s="111">
        <v>17</v>
      </c>
      <c r="B279" s="112">
        <v>2045</v>
      </c>
      <c r="C279" s="112">
        <v>58905</v>
      </c>
      <c r="D279" s="112">
        <v>60950</v>
      </c>
      <c r="E279" s="112">
        <v>62995</v>
      </c>
      <c r="F279" s="112">
        <v>65040</v>
      </c>
      <c r="G279" s="112">
        <v>67085</v>
      </c>
      <c r="H279" s="112">
        <v>69130</v>
      </c>
      <c r="I279" s="112">
        <v>71175</v>
      </c>
      <c r="J279" s="112">
        <v>74237</v>
      </c>
      <c r="K279" s="112">
        <v>77297</v>
      </c>
      <c r="L279" s="112">
        <v>81745</v>
      </c>
      <c r="M279" s="113">
        <v>84807</v>
      </c>
    </row>
    <row r="280" spans="1:13" ht="15.75" thickBot="1" x14ac:dyDescent="0.3">
      <c r="A280" s="111">
        <v>18</v>
      </c>
      <c r="B280" s="112">
        <v>2147</v>
      </c>
      <c r="C280" s="112">
        <v>61998</v>
      </c>
      <c r="D280" s="112">
        <v>64145</v>
      </c>
      <c r="E280" s="112">
        <v>66292</v>
      </c>
      <c r="F280" s="112">
        <v>68439</v>
      </c>
      <c r="G280" s="112">
        <v>70586</v>
      </c>
      <c r="H280" s="112">
        <v>72733</v>
      </c>
      <c r="I280" s="112">
        <v>74880</v>
      </c>
      <c r="J280" s="112">
        <v>78098</v>
      </c>
      <c r="K280" s="112">
        <v>81321</v>
      </c>
      <c r="L280" s="112">
        <v>85923</v>
      </c>
      <c r="M280" s="113">
        <v>89144</v>
      </c>
    </row>
    <row r="281" spans="1:13" ht="15.75" thickBot="1" x14ac:dyDescent="0.3">
      <c r="A281" s="111">
        <v>19</v>
      </c>
      <c r="B281" s="112">
        <v>2243</v>
      </c>
      <c r="C281" s="112">
        <v>65131</v>
      </c>
      <c r="D281" s="112">
        <v>67374</v>
      </c>
      <c r="E281" s="112">
        <v>69617</v>
      </c>
      <c r="F281" s="112">
        <v>71860</v>
      </c>
      <c r="G281" s="112">
        <v>74103</v>
      </c>
      <c r="H281" s="112">
        <v>76346</v>
      </c>
      <c r="I281" s="112">
        <v>78589</v>
      </c>
      <c r="J281" s="112">
        <v>81950</v>
      </c>
      <c r="K281" s="112">
        <v>85309</v>
      </c>
      <c r="L281" s="112">
        <v>90055</v>
      </c>
      <c r="M281" s="113">
        <v>93415</v>
      </c>
    </row>
    <row r="282" spans="1:13" ht="15.75" thickBot="1" x14ac:dyDescent="0.3">
      <c r="A282" s="111">
        <v>20</v>
      </c>
      <c r="B282" s="112">
        <v>2343</v>
      </c>
      <c r="C282" s="112">
        <v>68241</v>
      </c>
      <c r="D282" s="112">
        <v>70584</v>
      </c>
      <c r="E282" s="112">
        <v>72927</v>
      </c>
      <c r="F282" s="112">
        <v>75270</v>
      </c>
      <c r="G282" s="112">
        <v>77613</v>
      </c>
      <c r="H282" s="112">
        <v>79956</v>
      </c>
      <c r="I282" s="112">
        <v>82299</v>
      </c>
      <c r="J282" s="112">
        <v>85817</v>
      </c>
      <c r="K282" s="112">
        <v>89333</v>
      </c>
      <c r="L282" s="112">
        <v>94233</v>
      </c>
      <c r="M282" s="113">
        <v>97751</v>
      </c>
    </row>
    <row r="283" spans="1:13" ht="15.75" thickBot="1" x14ac:dyDescent="0.3">
      <c r="A283" s="111">
        <v>21</v>
      </c>
      <c r="B283" s="112">
        <v>2444</v>
      </c>
      <c r="C283" s="112">
        <v>71668</v>
      </c>
      <c r="D283" s="112">
        <v>74112</v>
      </c>
      <c r="E283" s="112">
        <v>76556</v>
      </c>
      <c r="F283" s="112">
        <v>79000</v>
      </c>
      <c r="G283" s="112">
        <v>81444</v>
      </c>
      <c r="H283" s="112">
        <v>83888</v>
      </c>
      <c r="I283" s="112">
        <v>86332</v>
      </c>
      <c r="J283" s="112">
        <v>89999</v>
      </c>
      <c r="K283" s="112">
        <v>93662</v>
      </c>
      <c r="L283" s="112">
        <v>98712</v>
      </c>
      <c r="M283" s="113">
        <v>102378</v>
      </c>
    </row>
    <row r="284" spans="1:13" ht="15.75" thickBot="1" x14ac:dyDescent="0.3">
      <c r="A284" s="111">
        <v>22</v>
      </c>
      <c r="B284" s="112">
        <v>2589</v>
      </c>
      <c r="C284" s="112">
        <v>75257</v>
      </c>
      <c r="D284" s="112">
        <v>77846</v>
      </c>
      <c r="E284" s="112">
        <v>80435</v>
      </c>
      <c r="F284" s="112">
        <v>83024</v>
      </c>
      <c r="G284" s="112">
        <v>85613</v>
      </c>
      <c r="H284" s="112">
        <v>88202</v>
      </c>
      <c r="I284" s="112">
        <v>90791</v>
      </c>
      <c r="J284" s="112">
        <v>94667</v>
      </c>
      <c r="K284" s="112">
        <v>98544</v>
      </c>
      <c r="L284" s="112">
        <v>103803</v>
      </c>
      <c r="M284" s="113">
        <v>107680</v>
      </c>
    </row>
    <row r="285" spans="1:13" ht="15.75" thickBot="1" x14ac:dyDescent="0.3">
      <c r="A285" s="111">
        <v>23</v>
      </c>
      <c r="B285" s="112">
        <v>2662</v>
      </c>
      <c r="C285" s="112">
        <v>79081</v>
      </c>
      <c r="D285" s="112">
        <v>81743</v>
      </c>
      <c r="E285" s="112">
        <v>84405</v>
      </c>
      <c r="F285" s="112">
        <v>87067</v>
      </c>
      <c r="G285" s="112">
        <v>89729</v>
      </c>
      <c r="H285" s="112">
        <v>92391</v>
      </c>
      <c r="I285" s="112">
        <v>95053</v>
      </c>
      <c r="J285" s="112">
        <v>99047</v>
      </c>
      <c r="K285" s="112">
        <v>103042</v>
      </c>
      <c r="L285" s="112">
        <v>108418</v>
      </c>
      <c r="M285" s="113">
        <v>112412</v>
      </c>
    </row>
    <row r="286" spans="1:13" ht="15.75" thickBot="1" x14ac:dyDescent="0.3">
      <c r="A286" s="111">
        <v>24</v>
      </c>
      <c r="B286" s="112">
        <v>2761</v>
      </c>
      <c r="C286" s="112">
        <v>83112</v>
      </c>
      <c r="D286" s="112">
        <v>85873</v>
      </c>
      <c r="E286" s="112">
        <v>88634</v>
      </c>
      <c r="F286" s="112">
        <v>91395</v>
      </c>
      <c r="G286" s="112">
        <v>94156</v>
      </c>
      <c r="H286" s="112">
        <v>96917</v>
      </c>
      <c r="I286" s="112">
        <v>99678</v>
      </c>
      <c r="J286" s="112">
        <v>103817</v>
      </c>
      <c r="K286" s="112">
        <v>107956</v>
      </c>
      <c r="L286" s="112">
        <v>113483</v>
      </c>
      <c r="M286" s="113">
        <v>117622</v>
      </c>
    </row>
    <row r="287" spans="1:13" ht="15.75" thickBot="1" x14ac:dyDescent="0.3">
      <c r="A287" s="114">
        <v>25</v>
      </c>
      <c r="B287" s="115">
        <v>2880</v>
      </c>
      <c r="C287" s="115">
        <v>87494</v>
      </c>
      <c r="D287" s="115">
        <v>90374</v>
      </c>
      <c r="E287" s="115">
        <v>93254</v>
      </c>
      <c r="F287" s="115">
        <v>96134</v>
      </c>
      <c r="G287" s="115">
        <v>99014</v>
      </c>
      <c r="H287" s="115">
        <v>101894</v>
      </c>
      <c r="I287" s="115">
        <v>104774</v>
      </c>
      <c r="J287" s="115">
        <v>109092</v>
      </c>
      <c r="K287" s="115">
        <v>113404</v>
      </c>
      <c r="L287" s="115">
        <v>119109</v>
      </c>
      <c r="M287" s="116">
        <v>123425</v>
      </c>
    </row>
  </sheetData>
  <mergeCells count="53">
    <mergeCell ref="A116:M116"/>
    <mergeCell ref="A113:M113"/>
    <mergeCell ref="A46:C46"/>
    <mergeCell ref="A49:M49"/>
    <mergeCell ref="A161:M161"/>
    <mergeCell ref="A1:M1"/>
    <mergeCell ref="A80:M80"/>
    <mergeCell ref="A117:M117"/>
    <mergeCell ref="A2:M2"/>
    <mergeCell ref="A3:M3"/>
    <mergeCell ref="A4:M4"/>
    <mergeCell ref="A5:M5"/>
    <mergeCell ref="A41:M41"/>
    <mergeCell ref="A42:M42"/>
    <mergeCell ref="A75:M75"/>
    <mergeCell ref="A40:M40"/>
    <mergeCell ref="A76:M76"/>
    <mergeCell ref="A9:C9"/>
    <mergeCell ref="A39:M39"/>
    <mergeCell ref="A12:M12"/>
    <mergeCell ref="A38:M38"/>
    <mergeCell ref="A226:M226"/>
    <mergeCell ref="A198:M198"/>
    <mergeCell ref="A188:M188"/>
    <mergeCell ref="A81:L83"/>
    <mergeCell ref="A118:L120"/>
    <mergeCell ref="A155:L157"/>
    <mergeCell ref="A192:L194"/>
    <mergeCell ref="A124:M124"/>
    <mergeCell ref="A190:M190"/>
    <mergeCell ref="A187:M187"/>
    <mergeCell ref="A153:M153"/>
    <mergeCell ref="A114:M114"/>
    <mergeCell ref="A115:M115"/>
    <mergeCell ref="A154:M154"/>
    <mergeCell ref="A152:M152"/>
    <mergeCell ref="A191:M191"/>
    <mergeCell ref="A260:M260"/>
    <mergeCell ref="A77:M77"/>
    <mergeCell ref="A87:M87"/>
    <mergeCell ref="A6:L8"/>
    <mergeCell ref="A43:L45"/>
    <mergeCell ref="A189:M189"/>
    <mergeCell ref="A151:M151"/>
    <mergeCell ref="A150:M150"/>
    <mergeCell ref="A78:M78"/>
    <mergeCell ref="A79:M79"/>
    <mergeCell ref="A234:M234"/>
    <mergeCell ref="A227:M227"/>
    <mergeCell ref="A225:M225"/>
    <mergeCell ref="A224:M224"/>
    <mergeCell ref="A228:L230"/>
    <mergeCell ref="A231:C231"/>
  </mergeCells>
  <printOptions horizontalCentered="1" verticalCentered="1" gridLines="1"/>
  <pageMargins left="0.25" right="0.25" top="0.75" bottom="0.75" header="0.3" footer="0.3"/>
  <pageSetup scale="95" orientation="portrait" r:id="rId1"/>
  <headerFooter scaleWithDoc="0" alignWithMargins="0"/>
  <rowBreaks count="6" manualBreakCount="6">
    <brk id="37" max="16383" man="1"/>
    <brk id="74" max="16383" man="1"/>
    <brk id="112" max="16383" man="1"/>
    <brk id="149" max="16383" man="1"/>
    <brk id="186" max="16383" man="1"/>
    <brk id="2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SSU Non-Arb (21)</vt:lpstr>
      <vt:lpstr>SSU (01)</vt:lpstr>
      <vt:lpstr>APSU (31)</vt:lpstr>
      <vt:lpstr>NYSCOPA-SSU (01) 1920</vt:lpstr>
      <vt:lpstr>NYSCOPBA-SSU (21) 1920</vt:lpstr>
      <vt:lpstr>APSU (31) 2005-15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McGlone, Lauren</cp:lastModifiedBy>
  <cp:lastPrinted>2016-02-10T17:48:32Z</cp:lastPrinted>
  <dcterms:created xsi:type="dcterms:W3CDTF">2006-01-30T16:45:36Z</dcterms:created>
  <dcterms:modified xsi:type="dcterms:W3CDTF">2020-05-13T16:45:24Z</dcterms:modified>
</cp:coreProperties>
</file>